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ata" sheetId="2" r:id="rId1"/>
    <sheet name="Abstract" sheetId="3" r:id="rId2"/>
    <sheet name="6" sheetId="1" r:id="rId3"/>
    <sheet name="7" sheetId="9" r:id="rId4"/>
    <sheet name="8" sheetId="11" r:id="rId5"/>
    <sheet name="9" sheetId="10" r:id="rId6"/>
  </sheets>
  <definedNames>
    <definedName name="Gr">Data!$D$5:$E$9</definedName>
    <definedName name="NoW">Data!$C$9</definedName>
    <definedName name="_xlnm.Print_Titles" localSheetId="2">'6'!$1:$8</definedName>
    <definedName name="_xlnm.Print_Titles" localSheetId="3">'7'!$1:$8</definedName>
    <definedName name="_xlnm.Print_Titles" localSheetId="4">'8'!$1:$8</definedName>
    <definedName name="_xlnm.Print_Titles" localSheetId="5">'9'!$1:$8</definedName>
  </definedNames>
  <calcPr calcId="152511"/>
</workbook>
</file>

<file path=xl/calcChain.xml><?xml version="1.0" encoding="utf-8"?>
<calcChain xmlns="http://schemas.openxmlformats.org/spreadsheetml/2006/main">
  <c r="AZ58" i="10" l="1"/>
  <c r="AZ57" i="10"/>
  <c r="AZ56" i="10"/>
  <c r="AZ55" i="10"/>
  <c r="AZ54" i="10"/>
  <c r="AZ53" i="10"/>
  <c r="AZ52" i="10"/>
  <c r="AZ51" i="10"/>
  <c r="AZ50" i="10"/>
  <c r="AZ49" i="10"/>
  <c r="AZ48" i="10"/>
  <c r="AZ47" i="10"/>
  <c r="AZ46" i="10"/>
  <c r="AZ45" i="10"/>
  <c r="AZ44" i="10"/>
  <c r="AZ43" i="10"/>
  <c r="AZ42" i="10"/>
  <c r="AZ41" i="10"/>
  <c r="AZ40" i="10"/>
  <c r="AZ39" i="10"/>
  <c r="AZ38" i="10"/>
  <c r="AZ37" i="10"/>
  <c r="AZ36" i="10"/>
  <c r="AZ35" i="10"/>
  <c r="AZ34" i="10"/>
  <c r="AZ33" i="10"/>
  <c r="AZ32" i="10"/>
  <c r="AZ31" i="10"/>
  <c r="AZ30" i="10"/>
  <c r="AZ29" i="10"/>
  <c r="AZ28" i="10"/>
  <c r="AZ27" i="10"/>
  <c r="AZ26" i="10"/>
  <c r="AZ25" i="10"/>
  <c r="AZ24" i="10"/>
  <c r="AZ23" i="10"/>
  <c r="AZ22" i="10"/>
  <c r="AZ21" i="10"/>
  <c r="AZ20" i="10"/>
  <c r="AZ19" i="10"/>
  <c r="AZ18" i="10"/>
  <c r="AZ17" i="10"/>
  <c r="AZ16" i="10"/>
  <c r="AZ15" i="10"/>
  <c r="AZ14" i="10"/>
  <c r="AZ13" i="10"/>
  <c r="AZ12" i="10"/>
  <c r="AZ11" i="10"/>
  <c r="AZ10" i="10"/>
  <c r="AZ9" i="10"/>
  <c r="AZ58" i="11"/>
  <c r="AZ57" i="11"/>
  <c r="AZ56" i="11"/>
  <c r="AZ55" i="11"/>
  <c r="AZ54" i="11"/>
  <c r="AZ53" i="11"/>
  <c r="AZ52" i="11"/>
  <c r="AZ51" i="11"/>
  <c r="AZ50" i="11"/>
  <c r="AZ49" i="11"/>
  <c r="AZ48" i="11"/>
  <c r="AZ47" i="11"/>
  <c r="AZ46" i="11"/>
  <c r="AZ45" i="11"/>
  <c r="AZ44" i="11"/>
  <c r="AZ43" i="11"/>
  <c r="AZ42" i="11"/>
  <c r="AZ41" i="11"/>
  <c r="AZ40" i="11"/>
  <c r="AZ39" i="11"/>
  <c r="AZ38" i="11"/>
  <c r="AZ37" i="11"/>
  <c r="AZ36" i="11"/>
  <c r="AZ35" i="11"/>
  <c r="AZ34" i="11"/>
  <c r="AZ33" i="11"/>
  <c r="AZ32" i="11"/>
  <c r="AZ31" i="11"/>
  <c r="AZ30" i="11"/>
  <c r="AZ29" i="11"/>
  <c r="AZ28" i="11"/>
  <c r="AZ27" i="11"/>
  <c r="AZ26" i="11"/>
  <c r="AZ25" i="11"/>
  <c r="AZ24" i="11"/>
  <c r="AZ23" i="11"/>
  <c r="AZ22" i="11"/>
  <c r="AZ21" i="11"/>
  <c r="AZ20" i="11"/>
  <c r="AZ19" i="11"/>
  <c r="AZ18" i="11"/>
  <c r="AZ17" i="11"/>
  <c r="AZ16" i="11"/>
  <c r="AZ15" i="11"/>
  <c r="AZ14" i="11"/>
  <c r="AZ13" i="11"/>
  <c r="AZ12" i="11"/>
  <c r="AZ11" i="11"/>
  <c r="AZ10" i="11"/>
  <c r="AZ9" i="11"/>
  <c r="AZ58" i="9"/>
  <c r="AZ57" i="9"/>
  <c r="AZ56" i="9"/>
  <c r="AZ55" i="9"/>
  <c r="AZ54" i="9"/>
  <c r="AZ53" i="9"/>
  <c r="AZ52" i="9"/>
  <c r="AZ51" i="9"/>
  <c r="AZ50" i="9"/>
  <c r="AZ49" i="9"/>
  <c r="AZ48" i="9"/>
  <c r="AZ47" i="9"/>
  <c r="AZ46" i="9"/>
  <c r="AZ45" i="9"/>
  <c r="AZ44" i="9"/>
  <c r="AZ43" i="9"/>
  <c r="AZ42" i="9"/>
  <c r="AZ41" i="9"/>
  <c r="AZ40" i="9"/>
  <c r="AZ39" i="9"/>
  <c r="AZ38" i="9"/>
  <c r="AZ37" i="9"/>
  <c r="AZ36" i="9"/>
  <c r="AZ35" i="9"/>
  <c r="AZ34" i="9"/>
  <c r="AZ33" i="9"/>
  <c r="AZ32" i="9"/>
  <c r="AZ31" i="9"/>
  <c r="AZ30" i="9"/>
  <c r="AZ29" i="9"/>
  <c r="AZ28" i="9"/>
  <c r="AZ27" i="9"/>
  <c r="AZ26" i="9"/>
  <c r="AZ25" i="9"/>
  <c r="AZ24" i="9"/>
  <c r="AZ23" i="9"/>
  <c r="AZ22" i="9"/>
  <c r="AZ21" i="9"/>
  <c r="AZ20" i="9"/>
  <c r="AZ19" i="9"/>
  <c r="AZ18" i="9"/>
  <c r="AZ17" i="9"/>
  <c r="AZ16" i="9"/>
  <c r="AZ15" i="9"/>
  <c r="AZ14" i="9"/>
  <c r="AZ13" i="9"/>
  <c r="AZ12" i="9"/>
  <c r="AZ11" i="9"/>
  <c r="AZ10" i="9"/>
  <c r="AZ9" i="9"/>
  <c r="AD2" i="3" l="1"/>
  <c r="U2" i="3"/>
  <c r="K2" i="3"/>
  <c r="I22" i="3"/>
  <c r="I21" i="3"/>
  <c r="I19" i="3"/>
  <c r="I18" i="3"/>
  <c r="I16" i="3"/>
  <c r="I15" i="3"/>
  <c r="I13" i="3"/>
  <c r="I12" i="3"/>
  <c r="I10" i="3"/>
  <c r="I7" i="3" s="1"/>
  <c r="I9" i="3"/>
  <c r="I6" i="3" s="1"/>
  <c r="N22" i="3"/>
  <c r="N21" i="3"/>
  <c r="N19" i="3"/>
  <c r="N18" i="3"/>
  <c r="N16" i="3"/>
  <c r="N15" i="3"/>
  <c r="N13" i="3"/>
  <c r="N12" i="3"/>
  <c r="N10" i="3"/>
  <c r="N7" i="3" s="1"/>
  <c r="N9" i="3"/>
  <c r="S22" i="3"/>
  <c r="S21" i="3"/>
  <c r="S19" i="3"/>
  <c r="S18" i="3"/>
  <c r="S16" i="3"/>
  <c r="S15" i="3"/>
  <c r="S13" i="3"/>
  <c r="S12" i="3"/>
  <c r="S10" i="3"/>
  <c r="S7" i="3" s="1"/>
  <c r="S9" i="3"/>
  <c r="S6" i="3" s="1"/>
  <c r="N20" i="3"/>
  <c r="N6" i="3"/>
  <c r="I20" i="3"/>
  <c r="I14" i="3"/>
  <c r="AU58" i="11"/>
  <c r="AV58" i="11" s="1"/>
  <c r="AS58" i="11"/>
  <c r="AT58" i="11" s="1"/>
  <c r="AQ58" i="11"/>
  <c r="AR58" i="11" s="1"/>
  <c r="AO58" i="11"/>
  <c r="AP58" i="11" s="1"/>
  <c r="AM58" i="11"/>
  <c r="AN58" i="11" s="1"/>
  <c r="AK58" i="11"/>
  <c r="AL58" i="11" s="1"/>
  <c r="AI58" i="11"/>
  <c r="AJ58" i="11" s="1"/>
  <c r="AG58" i="11"/>
  <c r="AH58" i="11" s="1"/>
  <c r="AE58" i="11"/>
  <c r="AF58" i="11" s="1"/>
  <c r="AC58" i="11"/>
  <c r="AD58" i="11" s="1"/>
  <c r="AA58" i="11"/>
  <c r="AU57" i="11"/>
  <c r="AV57" i="11" s="1"/>
  <c r="AS57" i="11"/>
  <c r="AT57" i="11" s="1"/>
  <c r="AQ57" i="11"/>
  <c r="AR57" i="11" s="1"/>
  <c r="AO57" i="11"/>
  <c r="AP57" i="11" s="1"/>
  <c r="AM57" i="11"/>
  <c r="AN57" i="11" s="1"/>
  <c r="AK57" i="11"/>
  <c r="AL57" i="11" s="1"/>
  <c r="AI57" i="11"/>
  <c r="AJ57" i="11" s="1"/>
  <c r="AG57" i="11"/>
  <c r="AH57" i="11" s="1"/>
  <c r="AE57" i="11"/>
  <c r="AF57" i="11" s="1"/>
  <c r="AC57" i="11"/>
  <c r="AD57" i="11" s="1"/>
  <c r="AA57" i="11"/>
  <c r="AV56" i="11"/>
  <c r="AU56" i="11"/>
  <c r="AT56" i="11"/>
  <c r="AS56" i="11"/>
  <c r="AR56" i="11"/>
  <c r="AQ56" i="11"/>
  <c r="AP56" i="11"/>
  <c r="AO56" i="11"/>
  <c r="AN56" i="11"/>
  <c r="AM56" i="11"/>
  <c r="AL56" i="11"/>
  <c r="AK56" i="11"/>
  <c r="AJ56" i="11"/>
  <c r="AI56" i="11"/>
  <c r="AH56" i="11"/>
  <c r="AG56" i="11"/>
  <c r="AF56" i="11"/>
  <c r="AE56" i="11"/>
  <c r="AD56" i="11"/>
  <c r="AC56" i="11"/>
  <c r="AB56" i="11"/>
  <c r="AA56" i="11"/>
  <c r="AW56" i="11" s="1"/>
  <c r="AX56" i="11" s="1"/>
  <c r="BA56" i="11" s="1"/>
  <c r="AU55" i="11"/>
  <c r="AV55" i="11" s="1"/>
  <c r="AS55" i="11"/>
  <c r="AT55" i="11" s="1"/>
  <c r="AQ55" i="11"/>
  <c r="AR55" i="11" s="1"/>
  <c r="AO55" i="11"/>
  <c r="AP55" i="11" s="1"/>
  <c r="AM55" i="11"/>
  <c r="AN55" i="11" s="1"/>
  <c r="AK55" i="11"/>
  <c r="AL55" i="11" s="1"/>
  <c r="AI55" i="11"/>
  <c r="AJ55" i="11" s="1"/>
  <c r="AG55" i="11"/>
  <c r="AH55" i="11" s="1"/>
  <c r="AE55" i="11"/>
  <c r="AF55" i="11" s="1"/>
  <c r="AC55" i="11"/>
  <c r="AD55" i="11" s="1"/>
  <c r="AA55" i="11"/>
  <c r="AB55" i="11" s="1"/>
  <c r="AU54" i="11"/>
  <c r="AV54" i="11" s="1"/>
  <c r="AS54" i="11"/>
  <c r="AT54" i="11" s="1"/>
  <c r="AQ54" i="11"/>
  <c r="AR54" i="11" s="1"/>
  <c r="AO54" i="11"/>
  <c r="AP54" i="11" s="1"/>
  <c r="AM54" i="11"/>
  <c r="AN54" i="11" s="1"/>
  <c r="AK54" i="11"/>
  <c r="AL54" i="11" s="1"/>
  <c r="AI54" i="11"/>
  <c r="AJ54" i="11" s="1"/>
  <c r="AG54" i="11"/>
  <c r="AH54" i="11" s="1"/>
  <c r="AE54" i="11"/>
  <c r="AF54" i="11" s="1"/>
  <c r="AC54" i="11"/>
  <c r="AD54" i="11" s="1"/>
  <c r="AA54" i="11"/>
  <c r="AU53" i="11"/>
  <c r="AV53" i="11" s="1"/>
  <c r="AS53" i="11"/>
  <c r="AT53" i="11" s="1"/>
  <c r="AQ53" i="11"/>
  <c r="AR53" i="11" s="1"/>
  <c r="AO53" i="11"/>
  <c r="AP53" i="11" s="1"/>
  <c r="AM53" i="11"/>
  <c r="AN53" i="11" s="1"/>
  <c r="AK53" i="11"/>
  <c r="AL53" i="11" s="1"/>
  <c r="AI53" i="11"/>
  <c r="AJ53" i="11" s="1"/>
  <c r="AG53" i="11"/>
  <c r="AH53" i="11" s="1"/>
  <c r="AE53" i="11"/>
  <c r="AF53" i="11" s="1"/>
  <c r="AC53" i="11"/>
  <c r="AD53" i="11" s="1"/>
  <c r="AA53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AW52" i="11" s="1"/>
  <c r="AX52" i="11" s="1"/>
  <c r="BA52" i="11" s="1"/>
  <c r="AU51" i="11"/>
  <c r="AV51" i="11" s="1"/>
  <c r="AS51" i="11"/>
  <c r="AT51" i="11" s="1"/>
  <c r="AQ51" i="11"/>
  <c r="AR51" i="11" s="1"/>
  <c r="AO51" i="11"/>
  <c r="AP51" i="11" s="1"/>
  <c r="AM51" i="11"/>
  <c r="AN51" i="11" s="1"/>
  <c r="AK51" i="11"/>
  <c r="AL51" i="11" s="1"/>
  <c r="AI51" i="11"/>
  <c r="AJ51" i="11" s="1"/>
  <c r="AG51" i="11"/>
  <c r="AH51" i="11" s="1"/>
  <c r="AE51" i="11"/>
  <c r="AF51" i="11" s="1"/>
  <c r="AC51" i="11"/>
  <c r="AD51" i="11" s="1"/>
  <c r="AA51" i="11"/>
  <c r="AB51" i="11" s="1"/>
  <c r="AU50" i="11"/>
  <c r="AV50" i="11" s="1"/>
  <c r="AS50" i="11"/>
  <c r="AT50" i="11" s="1"/>
  <c r="AQ50" i="11"/>
  <c r="AR50" i="11" s="1"/>
  <c r="AO50" i="11"/>
  <c r="AP50" i="11" s="1"/>
  <c r="AM50" i="11"/>
  <c r="AN50" i="11" s="1"/>
  <c r="AK50" i="11"/>
  <c r="AL50" i="11" s="1"/>
  <c r="AI50" i="11"/>
  <c r="AJ50" i="11" s="1"/>
  <c r="AG50" i="11"/>
  <c r="AH50" i="11" s="1"/>
  <c r="AE50" i="11"/>
  <c r="AF50" i="11" s="1"/>
  <c r="AC50" i="11"/>
  <c r="AD50" i="11" s="1"/>
  <c r="AA50" i="11"/>
  <c r="AU49" i="11"/>
  <c r="AV49" i="11" s="1"/>
  <c r="AS49" i="11"/>
  <c r="AT49" i="11" s="1"/>
  <c r="AQ49" i="11"/>
  <c r="AR49" i="11" s="1"/>
  <c r="AO49" i="11"/>
  <c r="AP49" i="11" s="1"/>
  <c r="AM49" i="11"/>
  <c r="AN49" i="11" s="1"/>
  <c r="AK49" i="11"/>
  <c r="AL49" i="11" s="1"/>
  <c r="AI49" i="11"/>
  <c r="AJ49" i="11" s="1"/>
  <c r="AG49" i="11"/>
  <c r="AH49" i="11" s="1"/>
  <c r="AE49" i="11"/>
  <c r="AF49" i="11" s="1"/>
  <c r="AC49" i="11"/>
  <c r="AD49" i="11" s="1"/>
  <c r="AA49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B48" i="11"/>
  <c r="AA48" i="11"/>
  <c r="AW48" i="11" s="1"/>
  <c r="AX48" i="11" s="1"/>
  <c r="BA48" i="11" s="1"/>
  <c r="AU47" i="11"/>
  <c r="AV47" i="11" s="1"/>
  <c r="AS47" i="11"/>
  <c r="AT47" i="11" s="1"/>
  <c r="AQ47" i="11"/>
  <c r="AR47" i="11" s="1"/>
  <c r="AO47" i="11"/>
  <c r="AP47" i="11" s="1"/>
  <c r="AM47" i="11"/>
  <c r="AN47" i="11" s="1"/>
  <c r="AK47" i="11"/>
  <c r="AL47" i="11" s="1"/>
  <c r="AI47" i="11"/>
  <c r="AJ47" i="11" s="1"/>
  <c r="AG47" i="11"/>
  <c r="AH47" i="11" s="1"/>
  <c r="AE47" i="11"/>
  <c r="AF47" i="11" s="1"/>
  <c r="AC47" i="11"/>
  <c r="AD47" i="11" s="1"/>
  <c r="AA47" i="11"/>
  <c r="AB47" i="11" s="1"/>
  <c r="AU46" i="11"/>
  <c r="AV46" i="11" s="1"/>
  <c r="AS46" i="11"/>
  <c r="AT46" i="11" s="1"/>
  <c r="AQ46" i="11"/>
  <c r="AR46" i="11" s="1"/>
  <c r="AO46" i="11"/>
  <c r="AP46" i="11" s="1"/>
  <c r="AM46" i="11"/>
  <c r="AN46" i="11" s="1"/>
  <c r="AK46" i="11"/>
  <c r="AL46" i="11" s="1"/>
  <c r="AI46" i="11"/>
  <c r="AJ46" i="11" s="1"/>
  <c r="AG46" i="11"/>
  <c r="AH46" i="11" s="1"/>
  <c r="AE46" i="11"/>
  <c r="AF46" i="11" s="1"/>
  <c r="AC46" i="11"/>
  <c r="AD46" i="11" s="1"/>
  <c r="AA46" i="11"/>
  <c r="AU45" i="11"/>
  <c r="AV45" i="11" s="1"/>
  <c r="AS45" i="11"/>
  <c r="AT45" i="11" s="1"/>
  <c r="AQ45" i="11"/>
  <c r="AR45" i="11" s="1"/>
  <c r="AO45" i="11"/>
  <c r="AP45" i="11" s="1"/>
  <c r="AM45" i="11"/>
  <c r="AN45" i="11" s="1"/>
  <c r="AK45" i="11"/>
  <c r="AL45" i="11" s="1"/>
  <c r="AI45" i="11"/>
  <c r="AJ45" i="11" s="1"/>
  <c r="AG45" i="11"/>
  <c r="AH45" i="11" s="1"/>
  <c r="AE45" i="11"/>
  <c r="AF45" i="11" s="1"/>
  <c r="AC45" i="11"/>
  <c r="AD45" i="11" s="1"/>
  <c r="AA45" i="11"/>
  <c r="AV44" i="11"/>
  <c r="AU44" i="11"/>
  <c r="AT44" i="11"/>
  <c r="AS44" i="11"/>
  <c r="AR44" i="11"/>
  <c r="AQ44" i="11"/>
  <c r="AP44" i="11"/>
  <c r="AO44" i="11"/>
  <c r="AN44" i="11"/>
  <c r="AM44" i="11"/>
  <c r="AL44" i="11"/>
  <c r="AK44" i="11"/>
  <c r="AJ44" i="11"/>
  <c r="AI44" i="11"/>
  <c r="AH44" i="11"/>
  <c r="AG44" i="11"/>
  <c r="AF44" i="11"/>
  <c r="AE44" i="11"/>
  <c r="AD44" i="11"/>
  <c r="AC44" i="11"/>
  <c r="AB44" i="11"/>
  <c r="AA44" i="11"/>
  <c r="AW44" i="11" s="1"/>
  <c r="AX44" i="11" s="1"/>
  <c r="BA44" i="11" s="1"/>
  <c r="AU43" i="11"/>
  <c r="AV43" i="11" s="1"/>
  <c r="AS43" i="11"/>
  <c r="AT43" i="11" s="1"/>
  <c r="AQ43" i="11"/>
  <c r="AR43" i="11" s="1"/>
  <c r="AO43" i="11"/>
  <c r="AP43" i="11" s="1"/>
  <c r="AM43" i="11"/>
  <c r="AN43" i="11" s="1"/>
  <c r="AK43" i="11"/>
  <c r="AL43" i="11" s="1"/>
  <c r="AI43" i="11"/>
  <c r="AJ43" i="11" s="1"/>
  <c r="AG43" i="11"/>
  <c r="AH43" i="11" s="1"/>
  <c r="AE43" i="11"/>
  <c r="AF43" i="11" s="1"/>
  <c r="AC43" i="11"/>
  <c r="AD43" i="11" s="1"/>
  <c r="AA43" i="11"/>
  <c r="AU42" i="11"/>
  <c r="AV42" i="11" s="1"/>
  <c r="AS42" i="11"/>
  <c r="AT42" i="11" s="1"/>
  <c r="AQ42" i="11"/>
  <c r="AR42" i="11" s="1"/>
  <c r="AO42" i="11"/>
  <c r="AP42" i="11" s="1"/>
  <c r="AM42" i="11"/>
  <c r="AN42" i="11" s="1"/>
  <c r="AK42" i="11"/>
  <c r="AL42" i="11" s="1"/>
  <c r="AI42" i="11"/>
  <c r="AJ42" i="11" s="1"/>
  <c r="AG42" i="11"/>
  <c r="AH42" i="11" s="1"/>
  <c r="AE42" i="11"/>
  <c r="AF42" i="11" s="1"/>
  <c r="AC42" i="11"/>
  <c r="AD42" i="11" s="1"/>
  <c r="AA42" i="11"/>
  <c r="AU41" i="11"/>
  <c r="AV41" i="11" s="1"/>
  <c r="AS41" i="11"/>
  <c r="AT41" i="11" s="1"/>
  <c r="AQ41" i="11"/>
  <c r="AR41" i="11" s="1"/>
  <c r="AO41" i="11"/>
  <c r="AP41" i="11" s="1"/>
  <c r="AM41" i="11"/>
  <c r="AN41" i="11" s="1"/>
  <c r="AK41" i="11"/>
  <c r="AL41" i="11" s="1"/>
  <c r="AI41" i="11"/>
  <c r="AJ41" i="11" s="1"/>
  <c r="AG41" i="11"/>
  <c r="AH41" i="11" s="1"/>
  <c r="AE41" i="11"/>
  <c r="AF41" i="11" s="1"/>
  <c r="AC41" i="11"/>
  <c r="AD41" i="11" s="1"/>
  <c r="AA41" i="11"/>
  <c r="AB41" i="11" s="1"/>
  <c r="AV40" i="11"/>
  <c r="AU40" i="11"/>
  <c r="AT40" i="11"/>
  <c r="AS40" i="11"/>
  <c r="AR40" i="11"/>
  <c r="AQ40" i="11"/>
  <c r="AP40" i="11"/>
  <c r="AO40" i="11"/>
  <c r="AN40" i="11"/>
  <c r="AM40" i="11"/>
  <c r="AL40" i="11"/>
  <c r="AK40" i="11"/>
  <c r="AJ40" i="11"/>
  <c r="AI40" i="11"/>
  <c r="AH40" i="11"/>
  <c r="AG40" i="11"/>
  <c r="AF40" i="11"/>
  <c r="AE40" i="11"/>
  <c r="AD40" i="11"/>
  <c r="AC40" i="11"/>
  <c r="AB40" i="11"/>
  <c r="AA40" i="11"/>
  <c r="AW40" i="11" s="1"/>
  <c r="AX40" i="11" s="1"/>
  <c r="BA40" i="11" s="1"/>
  <c r="AU39" i="11"/>
  <c r="AV39" i="11" s="1"/>
  <c r="AS39" i="11"/>
  <c r="AT39" i="11" s="1"/>
  <c r="AQ39" i="11"/>
  <c r="AR39" i="11" s="1"/>
  <c r="AO39" i="11"/>
  <c r="AP39" i="11" s="1"/>
  <c r="AM39" i="11"/>
  <c r="AN39" i="11" s="1"/>
  <c r="AK39" i="11"/>
  <c r="AL39" i="11" s="1"/>
  <c r="AI39" i="11"/>
  <c r="AJ39" i="11" s="1"/>
  <c r="AG39" i="11"/>
  <c r="AH39" i="11" s="1"/>
  <c r="AE39" i="11"/>
  <c r="AF39" i="11" s="1"/>
  <c r="AC39" i="11"/>
  <c r="AD39" i="11" s="1"/>
  <c r="AA39" i="11"/>
  <c r="AU38" i="11"/>
  <c r="AV38" i="11" s="1"/>
  <c r="AS38" i="11"/>
  <c r="AT38" i="11" s="1"/>
  <c r="AQ38" i="11"/>
  <c r="AR38" i="11" s="1"/>
  <c r="AO38" i="11"/>
  <c r="AP38" i="11" s="1"/>
  <c r="AM38" i="11"/>
  <c r="AN38" i="11" s="1"/>
  <c r="AK38" i="11"/>
  <c r="AL38" i="11" s="1"/>
  <c r="AI38" i="11"/>
  <c r="AJ38" i="11" s="1"/>
  <c r="AG38" i="11"/>
  <c r="AH38" i="11" s="1"/>
  <c r="AE38" i="11"/>
  <c r="AF38" i="11" s="1"/>
  <c r="AC38" i="11"/>
  <c r="AD38" i="11" s="1"/>
  <c r="AA38" i="11"/>
  <c r="AW38" i="11" s="1"/>
  <c r="AX38" i="11" s="1"/>
  <c r="BA38" i="11" s="1"/>
  <c r="AU37" i="11"/>
  <c r="AV37" i="11" s="1"/>
  <c r="AS37" i="11"/>
  <c r="AT37" i="11" s="1"/>
  <c r="AQ37" i="11"/>
  <c r="AR37" i="11" s="1"/>
  <c r="AO37" i="11"/>
  <c r="AP37" i="11" s="1"/>
  <c r="AM37" i="11"/>
  <c r="AN37" i="11" s="1"/>
  <c r="AK37" i="11"/>
  <c r="AL37" i="11" s="1"/>
  <c r="AI37" i="11"/>
  <c r="AJ37" i="11" s="1"/>
  <c r="AG37" i="11"/>
  <c r="AH37" i="11" s="1"/>
  <c r="AE37" i="11"/>
  <c r="AF37" i="11" s="1"/>
  <c r="AC37" i="11"/>
  <c r="AD37" i="11" s="1"/>
  <c r="AA37" i="11"/>
  <c r="AB37" i="11" s="1"/>
  <c r="AV36" i="11"/>
  <c r="AU36" i="11"/>
  <c r="AT36" i="11"/>
  <c r="AS36" i="11"/>
  <c r="AR36" i="11"/>
  <c r="AQ36" i="11"/>
  <c r="AP36" i="11"/>
  <c r="AO36" i="11"/>
  <c r="AN36" i="11"/>
  <c r="AM36" i="11"/>
  <c r="AL36" i="11"/>
  <c r="AK36" i="11"/>
  <c r="AJ36" i="11"/>
  <c r="AI36" i="11"/>
  <c r="AH36" i="11"/>
  <c r="AG36" i="11"/>
  <c r="AF36" i="11"/>
  <c r="AE36" i="11"/>
  <c r="AD36" i="11"/>
  <c r="AC36" i="11"/>
  <c r="AB36" i="11"/>
  <c r="AA36" i="11"/>
  <c r="AW36" i="11" s="1"/>
  <c r="AX36" i="11" s="1"/>
  <c r="BA36" i="11" s="1"/>
  <c r="AU35" i="11"/>
  <c r="AV35" i="11" s="1"/>
  <c r="AS35" i="11"/>
  <c r="AT35" i="11" s="1"/>
  <c r="AQ35" i="11"/>
  <c r="AR35" i="11" s="1"/>
  <c r="AO35" i="11"/>
  <c r="AP35" i="11" s="1"/>
  <c r="AM35" i="11"/>
  <c r="AN35" i="11" s="1"/>
  <c r="AK35" i="11"/>
  <c r="AL35" i="11" s="1"/>
  <c r="AI35" i="11"/>
  <c r="AJ35" i="11" s="1"/>
  <c r="AG35" i="11"/>
  <c r="AH35" i="11" s="1"/>
  <c r="AE35" i="11"/>
  <c r="AF35" i="11" s="1"/>
  <c r="AC35" i="11"/>
  <c r="AD35" i="11" s="1"/>
  <c r="AA35" i="11"/>
  <c r="AU34" i="11"/>
  <c r="AV34" i="11" s="1"/>
  <c r="AS34" i="11"/>
  <c r="AT34" i="11" s="1"/>
  <c r="AQ34" i="11"/>
  <c r="AR34" i="11" s="1"/>
  <c r="AO34" i="11"/>
  <c r="AP34" i="11" s="1"/>
  <c r="AM34" i="11"/>
  <c r="AN34" i="11" s="1"/>
  <c r="AK34" i="11"/>
  <c r="AL34" i="11" s="1"/>
  <c r="AI34" i="11"/>
  <c r="AJ34" i="11" s="1"/>
  <c r="AG34" i="11"/>
  <c r="AH34" i="11" s="1"/>
  <c r="AE34" i="11"/>
  <c r="AF34" i="11" s="1"/>
  <c r="AC34" i="11"/>
  <c r="AD34" i="11" s="1"/>
  <c r="AA34" i="11"/>
  <c r="AW34" i="11" s="1"/>
  <c r="AX34" i="11" s="1"/>
  <c r="BA34" i="11" s="1"/>
  <c r="AU33" i="11"/>
  <c r="AV33" i="11" s="1"/>
  <c r="AS33" i="11"/>
  <c r="AT33" i="11" s="1"/>
  <c r="AQ33" i="11"/>
  <c r="AR33" i="11" s="1"/>
  <c r="AO33" i="11"/>
  <c r="AP33" i="11" s="1"/>
  <c r="AM33" i="11"/>
  <c r="AN33" i="11" s="1"/>
  <c r="AK33" i="11"/>
  <c r="AL33" i="11" s="1"/>
  <c r="AI33" i="11"/>
  <c r="AJ33" i="11" s="1"/>
  <c r="AG33" i="11"/>
  <c r="AH33" i="11" s="1"/>
  <c r="AE33" i="11"/>
  <c r="AF33" i="11" s="1"/>
  <c r="AC33" i="11"/>
  <c r="AD33" i="11" s="1"/>
  <c r="AA33" i="11"/>
  <c r="AB33" i="11" s="1"/>
  <c r="AV32" i="11"/>
  <c r="AU32" i="11"/>
  <c r="AT32" i="11"/>
  <c r="AS32" i="11"/>
  <c r="AR32" i="11"/>
  <c r="AQ32" i="11"/>
  <c r="AP32" i="11"/>
  <c r="AO32" i="11"/>
  <c r="AN32" i="11"/>
  <c r="AM32" i="11"/>
  <c r="AL32" i="11"/>
  <c r="AK32" i="11"/>
  <c r="AJ32" i="11"/>
  <c r="AI32" i="11"/>
  <c r="AH32" i="11"/>
  <c r="AG32" i="11"/>
  <c r="AF32" i="11"/>
  <c r="AE32" i="11"/>
  <c r="AD32" i="11"/>
  <c r="AC32" i="11"/>
  <c r="AB32" i="11"/>
  <c r="AA32" i="11"/>
  <c r="AW32" i="11" s="1"/>
  <c r="AX32" i="11" s="1"/>
  <c r="BA32" i="11" s="1"/>
  <c r="AU31" i="11"/>
  <c r="AV31" i="11" s="1"/>
  <c r="AS31" i="11"/>
  <c r="AT31" i="11" s="1"/>
  <c r="AQ31" i="11"/>
  <c r="AR31" i="11" s="1"/>
  <c r="AO31" i="11"/>
  <c r="AP31" i="11" s="1"/>
  <c r="AM31" i="11"/>
  <c r="AN31" i="11" s="1"/>
  <c r="AK31" i="11"/>
  <c r="AL31" i="11" s="1"/>
  <c r="AI31" i="11"/>
  <c r="AJ31" i="11" s="1"/>
  <c r="AG31" i="11"/>
  <c r="AH31" i="11" s="1"/>
  <c r="AE31" i="11"/>
  <c r="AF31" i="11" s="1"/>
  <c r="AC31" i="11"/>
  <c r="AD31" i="11" s="1"/>
  <c r="AA31" i="11"/>
  <c r="AB31" i="11" s="1"/>
  <c r="AU30" i="11"/>
  <c r="AV30" i="11" s="1"/>
  <c r="AS30" i="11"/>
  <c r="AT30" i="11" s="1"/>
  <c r="AQ30" i="11"/>
  <c r="AR30" i="11" s="1"/>
  <c r="AO30" i="11"/>
  <c r="AP30" i="11" s="1"/>
  <c r="AM30" i="11"/>
  <c r="AN30" i="11" s="1"/>
  <c r="AK30" i="11"/>
  <c r="AL30" i="11" s="1"/>
  <c r="AI30" i="11"/>
  <c r="AJ30" i="11" s="1"/>
  <c r="AG30" i="11"/>
  <c r="AH30" i="11" s="1"/>
  <c r="AE30" i="11"/>
  <c r="AF30" i="11" s="1"/>
  <c r="AC30" i="11"/>
  <c r="AD30" i="11" s="1"/>
  <c r="AA30" i="11"/>
  <c r="AW30" i="11" s="1"/>
  <c r="AX30" i="11" s="1"/>
  <c r="BA30" i="11" s="1"/>
  <c r="AU29" i="11"/>
  <c r="AV29" i="11" s="1"/>
  <c r="AS29" i="11"/>
  <c r="AT29" i="11" s="1"/>
  <c r="AQ29" i="11"/>
  <c r="AR29" i="11" s="1"/>
  <c r="AO29" i="11"/>
  <c r="AP29" i="11" s="1"/>
  <c r="AM29" i="11"/>
  <c r="AN29" i="11" s="1"/>
  <c r="AK29" i="11"/>
  <c r="AL29" i="11" s="1"/>
  <c r="AI29" i="11"/>
  <c r="AJ29" i="11" s="1"/>
  <c r="AG29" i="11"/>
  <c r="AH29" i="11" s="1"/>
  <c r="AE29" i="11"/>
  <c r="AF29" i="11" s="1"/>
  <c r="AC29" i="11"/>
  <c r="AD29" i="11" s="1"/>
  <c r="AA29" i="11"/>
  <c r="AB29" i="11" s="1"/>
  <c r="AV28" i="11"/>
  <c r="AU28" i="11"/>
  <c r="AT28" i="11"/>
  <c r="AS28" i="11"/>
  <c r="AR28" i="11"/>
  <c r="AQ28" i="11"/>
  <c r="AP28" i="11"/>
  <c r="AO28" i="1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B28" i="11"/>
  <c r="AA28" i="11"/>
  <c r="AW28" i="11" s="1"/>
  <c r="AX28" i="11" s="1"/>
  <c r="BA28" i="11" s="1"/>
  <c r="AU27" i="11"/>
  <c r="AV27" i="11" s="1"/>
  <c r="AS27" i="11"/>
  <c r="AT27" i="11" s="1"/>
  <c r="AQ27" i="11"/>
  <c r="AR27" i="11" s="1"/>
  <c r="AO27" i="11"/>
  <c r="AP27" i="11" s="1"/>
  <c r="AM27" i="11"/>
  <c r="AN27" i="11" s="1"/>
  <c r="AK27" i="11"/>
  <c r="AL27" i="11" s="1"/>
  <c r="AI27" i="11"/>
  <c r="AJ27" i="11" s="1"/>
  <c r="AG27" i="11"/>
  <c r="AH27" i="11" s="1"/>
  <c r="AE27" i="11"/>
  <c r="AF27" i="11" s="1"/>
  <c r="AC27" i="11"/>
  <c r="AD27" i="11" s="1"/>
  <c r="AA27" i="11"/>
  <c r="AB27" i="11" s="1"/>
  <c r="AU26" i="11"/>
  <c r="AV26" i="11" s="1"/>
  <c r="AS26" i="11"/>
  <c r="AT26" i="11" s="1"/>
  <c r="AQ26" i="11"/>
  <c r="AR26" i="11" s="1"/>
  <c r="AO26" i="11"/>
  <c r="AP26" i="11" s="1"/>
  <c r="AM26" i="11"/>
  <c r="AN26" i="11" s="1"/>
  <c r="AK26" i="11"/>
  <c r="AL26" i="11" s="1"/>
  <c r="AI26" i="11"/>
  <c r="AJ26" i="11" s="1"/>
  <c r="AG26" i="11"/>
  <c r="AH26" i="11" s="1"/>
  <c r="AE26" i="11"/>
  <c r="AF26" i="11" s="1"/>
  <c r="AC26" i="11"/>
  <c r="AD26" i="11" s="1"/>
  <c r="AA26" i="11"/>
  <c r="AW26" i="11" s="1"/>
  <c r="AX26" i="11" s="1"/>
  <c r="BA26" i="11" s="1"/>
  <c r="AU25" i="11"/>
  <c r="AV25" i="11" s="1"/>
  <c r="AS25" i="11"/>
  <c r="AT25" i="11" s="1"/>
  <c r="AQ25" i="11"/>
  <c r="AR25" i="11" s="1"/>
  <c r="AO25" i="11"/>
  <c r="AP25" i="11" s="1"/>
  <c r="AM25" i="11"/>
  <c r="AN25" i="11" s="1"/>
  <c r="AK25" i="11"/>
  <c r="AL25" i="11" s="1"/>
  <c r="AI25" i="11"/>
  <c r="AJ25" i="11" s="1"/>
  <c r="AG25" i="11"/>
  <c r="AH25" i="11" s="1"/>
  <c r="AE25" i="11"/>
  <c r="AF25" i="11" s="1"/>
  <c r="AC25" i="11"/>
  <c r="AD25" i="11" s="1"/>
  <c r="AA25" i="11"/>
  <c r="AB25" i="11" s="1"/>
  <c r="AV24" i="11"/>
  <c r="AU24" i="11"/>
  <c r="AT24" i="11"/>
  <c r="AS24" i="11"/>
  <c r="AR24" i="11"/>
  <c r="AQ24" i="11"/>
  <c r="AP24" i="11"/>
  <c r="AO24" i="11"/>
  <c r="AN24" i="11"/>
  <c r="AM24" i="11"/>
  <c r="AL24" i="11"/>
  <c r="AK24" i="11"/>
  <c r="AJ24" i="11"/>
  <c r="AI24" i="11"/>
  <c r="AH24" i="11"/>
  <c r="AG24" i="11"/>
  <c r="AF24" i="11"/>
  <c r="AE24" i="11"/>
  <c r="AD24" i="11"/>
  <c r="AC24" i="11"/>
  <c r="AB24" i="11"/>
  <c r="AA24" i="11"/>
  <c r="AW24" i="11" s="1"/>
  <c r="AX24" i="11" s="1"/>
  <c r="BA24" i="11" s="1"/>
  <c r="AU23" i="11"/>
  <c r="AV23" i="11" s="1"/>
  <c r="AS23" i="11"/>
  <c r="AT23" i="11" s="1"/>
  <c r="AQ23" i="11"/>
  <c r="AR23" i="11" s="1"/>
  <c r="AO23" i="11"/>
  <c r="AP23" i="11" s="1"/>
  <c r="AM23" i="11"/>
  <c r="AN23" i="11" s="1"/>
  <c r="AK23" i="11"/>
  <c r="AL23" i="11" s="1"/>
  <c r="AI23" i="11"/>
  <c r="AJ23" i="11" s="1"/>
  <c r="AG23" i="11"/>
  <c r="AH23" i="11" s="1"/>
  <c r="AE23" i="11"/>
  <c r="AF23" i="11" s="1"/>
  <c r="AC23" i="11"/>
  <c r="AD23" i="11" s="1"/>
  <c r="AA23" i="11"/>
  <c r="AB23" i="11" s="1"/>
  <c r="AU22" i="11"/>
  <c r="AV22" i="11" s="1"/>
  <c r="AS22" i="11"/>
  <c r="AT22" i="11" s="1"/>
  <c r="AQ22" i="11"/>
  <c r="AR22" i="11" s="1"/>
  <c r="AO22" i="11"/>
  <c r="AP22" i="11" s="1"/>
  <c r="AM22" i="11"/>
  <c r="AN22" i="11" s="1"/>
  <c r="AK22" i="11"/>
  <c r="AL22" i="11" s="1"/>
  <c r="AI22" i="11"/>
  <c r="AJ22" i="11" s="1"/>
  <c r="AG22" i="11"/>
  <c r="AH22" i="11" s="1"/>
  <c r="AE22" i="11"/>
  <c r="AF22" i="11" s="1"/>
  <c r="AC22" i="11"/>
  <c r="AD22" i="11" s="1"/>
  <c r="AA22" i="11"/>
  <c r="AW22" i="11" s="1"/>
  <c r="AX22" i="11" s="1"/>
  <c r="BA22" i="11" s="1"/>
  <c r="AU21" i="11"/>
  <c r="AV21" i="11" s="1"/>
  <c r="AS21" i="11"/>
  <c r="AT21" i="11" s="1"/>
  <c r="AQ21" i="11"/>
  <c r="AR21" i="11" s="1"/>
  <c r="AO21" i="11"/>
  <c r="AP21" i="11" s="1"/>
  <c r="AM21" i="11"/>
  <c r="AN21" i="11" s="1"/>
  <c r="AK21" i="11"/>
  <c r="AL21" i="11" s="1"/>
  <c r="AI21" i="11"/>
  <c r="AJ21" i="11" s="1"/>
  <c r="AG21" i="11"/>
  <c r="AH21" i="11" s="1"/>
  <c r="AE21" i="11"/>
  <c r="AF21" i="11" s="1"/>
  <c r="AC21" i="11"/>
  <c r="AD21" i="11" s="1"/>
  <c r="AA21" i="11"/>
  <c r="AB21" i="11" s="1"/>
  <c r="AV20" i="11"/>
  <c r="AU20" i="11"/>
  <c r="AT20" i="11"/>
  <c r="AS20" i="11"/>
  <c r="AR20" i="11"/>
  <c r="AQ20" i="11"/>
  <c r="AP20" i="11"/>
  <c r="AO20" i="11"/>
  <c r="AN20" i="11"/>
  <c r="AM20" i="11"/>
  <c r="AL20" i="11"/>
  <c r="AK20" i="11"/>
  <c r="AJ20" i="11"/>
  <c r="AI20" i="11"/>
  <c r="AH20" i="11"/>
  <c r="AG20" i="11"/>
  <c r="AF20" i="11"/>
  <c r="AE20" i="11"/>
  <c r="AD20" i="11"/>
  <c r="AC20" i="11"/>
  <c r="AB20" i="11"/>
  <c r="AA20" i="11"/>
  <c r="AW20" i="11" s="1"/>
  <c r="AX20" i="11" s="1"/>
  <c r="BA20" i="11" s="1"/>
  <c r="AU19" i="11"/>
  <c r="AV19" i="11" s="1"/>
  <c r="AS19" i="11"/>
  <c r="AT19" i="11" s="1"/>
  <c r="AQ19" i="11"/>
  <c r="AR19" i="11" s="1"/>
  <c r="AO19" i="11"/>
  <c r="AP19" i="11" s="1"/>
  <c r="AM19" i="11"/>
  <c r="AN19" i="11" s="1"/>
  <c r="AK19" i="11"/>
  <c r="AL19" i="11" s="1"/>
  <c r="AI19" i="11"/>
  <c r="AJ19" i="11" s="1"/>
  <c r="AG19" i="11"/>
  <c r="AH19" i="11" s="1"/>
  <c r="AE19" i="11"/>
  <c r="AF19" i="11" s="1"/>
  <c r="AC19" i="11"/>
  <c r="AD19" i="11" s="1"/>
  <c r="AA19" i="11"/>
  <c r="AB19" i="11" s="1"/>
  <c r="AU18" i="11"/>
  <c r="AV18" i="11" s="1"/>
  <c r="AS18" i="11"/>
  <c r="AT18" i="11" s="1"/>
  <c r="AQ18" i="11"/>
  <c r="AR18" i="11" s="1"/>
  <c r="AO18" i="11"/>
  <c r="AP18" i="11" s="1"/>
  <c r="AM18" i="11"/>
  <c r="AN18" i="11" s="1"/>
  <c r="AK18" i="11"/>
  <c r="AL18" i="11" s="1"/>
  <c r="AI18" i="11"/>
  <c r="AJ18" i="11" s="1"/>
  <c r="AG18" i="11"/>
  <c r="AH18" i="11" s="1"/>
  <c r="AE18" i="11"/>
  <c r="AF18" i="11" s="1"/>
  <c r="AC18" i="11"/>
  <c r="AD18" i="11" s="1"/>
  <c r="AA18" i="11"/>
  <c r="AW18" i="11" s="1"/>
  <c r="AX18" i="11" s="1"/>
  <c r="BA18" i="11" s="1"/>
  <c r="AU17" i="11"/>
  <c r="AV17" i="11" s="1"/>
  <c r="AS17" i="11"/>
  <c r="AT17" i="11" s="1"/>
  <c r="AQ17" i="11"/>
  <c r="AR17" i="11" s="1"/>
  <c r="AO17" i="11"/>
  <c r="AP17" i="11" s="1"/>
  <c r="AM17" i="11"/>
  <c r="AN17" i="11" s="1"/>
  <c r="AK17" i="11"/>
  <c r="AL17" i="11" s="1"/>
  <c r="AI17" i="11"/>
  <c r="AJ17" i="11" s="1"/>
  <c r="AG17" i="11"/>
  <c r="AH17" i="11" s="1"/>
  <c r="AE17" i="11"/>
  <c r="AF17" i="11" s="1"/>
  <c r="AC17" i="11"/>
  <c r="AD17" i="11" s="1"/>
  <c r="AA17" i="11"/>
  <c r="AB17" i="11" s="1"/>
  <c r="AV16" i="11"/>
  <c r="AU16" i="11"/>
  <c r="AT16" i="11"/>
  <c r="AS16" i="11"/>
  <c r="AR16" i="11"/>
  <c r="AQ16" i="11"/>
  <c r="AP16" i="11"/>
  <c r="AO16" i="11"/>
  <c r="AN16" i="11"/>
  <c r="AM16" i="11"/>
  <c r="AL16" i="11"/>
  <c r="AK16" i="11"/>
  <c r="AJ16" i="11"/>
  <c r="AI16" i="11"/>
  <c r="AH16" i="11"/>
  <c r="AG16" i="11"/>
  <c r="AF16" i="11"/>
  <c r="AE16" i="11"/>
  <c r="AD16" i="11"/>
  <c r="AC16" i="11"/>
  <c r="AB16" i="11"/>
  <c r="AA16" i="11"/>
  <c r="AW16" i="11" s="1"/>
  <c r="AX16" i="11" s="1"/>
  <c r="BA16" i="11" s="1"/>
  <c r="AU15" i="11"/>
  <c r="AV15" i="11" s="1"/>
  <c r="AS15" i="11"/>
  <c r="AT15" i="11" s="1"/>
  <c r="AQ15" i="11"/>
  <c r="AR15" i="11" s="1"/>
  <c r="AO15" i="11"/>
  <c r="AP15" i="11" s="1"/>
  <c r="AM15" i="11"/>
  <c r="AN15" i="11" s="1"/>
  <c r="AK15" i="11"/>
  <c r="AL15" i="11" s="1"/>
  <c r="AI15" i="11"/>
  <c r="AJ15" i="11" s="1"/>
  <c r="AG15" i="11"/>
  <c r="AH15" i="11" s="1"/>
  <c r="AE15" i="11"/>
  <c r="AF15" i="11" s="1"/>
  <c r="AC15" i="11"/>
  <c r="AD15" i="11" s="1"/>
  <c r="AA15" i="11"/>
  <c r="AB15" i="11" s="1"/>
  <c r="AU14" i="11"/>
  <c r="AV14" i="11" s="1"/>
  <c r="AS14" i="11"/>
  <c r="AT14" i="11" s="1"/>
  <c r="AQ14" i="11"/>
  <c r="AR14" i="11" s="1"/>
  <c r="AO14" i="11"/>
  <c r="AP14" i="11" s="1"/>
  <c r="AM14" i="11"/>
  <c r="AN14" i="11" s="1"/>
  <c r="AK14" i="11"/>
  <c r="AL14" i="11" s="1"/>
  <c r="AI14" i="11"/>
  <c r="AJ14" i="11" s="1"/>
  <c r="AG14" i="11"/>
  <c r="AH14" i="11" s="1"/>
  <c r="AE14" i="11"/>
  <c r="AF14" i="11" s="1"/>
  <c r="AC14" i="11"/>
  <c r="AD14" i="11" s="1"/>
  <c r="AA14" i="11"/>
  <c r="AW14" i="11" s="1"/>
  <c r="AX14" i="11" s="1"/>
  <c r="BA14" i="11" s="1"/>
  <c r="AU13" i="11"/>
  <c r="AV13" i="11" s="1"/>
  <c r="AS13" i="11"/>
  <c r="AT13" i="11" s="1"/>
  <c r="AQ13" i="11"/>
  <c r="AR13" i="11" s="1"/>
  <c r="AO13" i="11"/>
  <c r="AP13" i="11" s="1"/>
  <c r="AM13" i="11"/>
  <c r="AN13" i="11" s="1"/>
  <c r="AK13" i="11"/>
  <c r="AL13" i="11" s="1"/>
  <c r="AI13" i="11"/>
  <c r="AJ13" i="11" s="1"/>
  <c r="AG13" i="11"/>
  <c r="AH13" i="11" s="1"/>
  <c r="AE13" i="11"/>
  <c r="AF13" i="11" s="1"/>
  <c r="AC13" i="11"/>
  <c r="AD13" i="11" s="1"/>
  <c r="AA13" i="11"/>
  <c r="AB13" i="11" s="1"/>
  <c r="AV12" i="11"/>
  <c r="AU12" i="11"/>
  <c r="AT12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G12" i="11"/>
  <c r="AF12" i="11"/>
  <c r="AE12" i="11"/>
  <c r="AD12" i="11"/>
  <c r="AC12" i="11"/>
  <c r="AB12" i="11"/>
  <c r="AA12" i="11"/>
  <c r="AW12" i="11" s="1"/>
  <c r="AX12" i="11" s="1"/>
  <c r="BA12" i="11" s="1"/>
  <c r="AU11" i="11"/>
  <c r="AV11" i="11" s="1"/>
  <c r="AS11" i="11"/>
  <c r="AT11" i="11" s="1"/>
  <c r="AQ11" i="11"/>
  <c r="AR11" i="11" s="1"/>
  <c r="AO11" i="11"/>
  <c r="AP11" i="11" s="1"/>
  <c r="AM11" i="11"/>
  <c r="AN11" i="11" s="1"/>
  <c r="AK11" i="11"/>
  <c r="AL11" i="11" s="1"/>
  <c r="AI11" i="11"/>
  <c r="AJ11" i="11" s="1"/>
  <c r="AG11" i="11"/>
  <c r="AH11" i="11" s="1"/>
  <c r="AE11" i="11"/>
  <c r="AF11" i="11" s="1"/>
  <c r="AC11" i="11"/>
  <c r="AD11" i="11" s="1"/>
  <c r="AA11" i="11"/>
  <c r="AB11" i="11" s="1"/>
  <c r="AU10" i="11"/>
  <c r="AV10" i="11" s="1"/>
  <c r="AS10" i="11"/>
  <c r="AT10" i="11" s="1"/>
  <c r="AQ10" i="11"/>
  <c r="AR10" i="11" s="1"/>
  <c r="AO10" i="11"/>
  <c r="AP10" i="11" s="1"/>
  <c r="AM10" i="11"/>
  <c r="AN10" i="11" s="1"/>
  <c r="AK10" i="11"/>
  <c r="AL10" i="11" s="1"/>
  <c r="AI10" i="11"/>
  <c r="AJ10" i="11" s="1"/>
  <c r="AG10" i="11"/>
  <c r="AH10" i="11" s="1"/>
  <c r="AE10" i="11"/>
  <c r="AF10" i="11" s="1"/>
  <c r="AC10" i="11"/>
  <c r="AD10" i="11" s="1"/>
  <c r="AA10" i="11"/>
  <c r="AW10" i="11" s="1"/>
  <c r="AX10" i="11" s="1"/>
  <c r="BA10" i="11" s="1"/>
  <c r="AU9" i="11"/>
  <c r="AV9" i="11" s="1"/>
  <c r="AS9" i="11"/>
  <c r="AT9" i="11" s="1"/>
  <c r="AQ9" i="11"/>
  <c r="AR9" i="11" s="1"/>
  <c r="AO9" i="11"/>
  <c r="AP9" i="11" s="1"/>
  <c r="AM9" i="11"/>
  <c r="AN9" i="11" s="1"/>
  <c r="AK9" i="11"/>
  <c r="AL9" i="11" s="1"/>
  <c r="AI9" i="11"/>
  <c r="AJ9" i="11" s="1"/>
  <c r="AG9" i="11"/>
  <c r="AH9" i="11" s="1"/>
  <c r="AE9" i="11"/>
  <c r="AF9" i="11" s="1"/>
  <c r="AC9" i="11"/>
  <c r="AD9" i="11" s="1"/>
  <c r="AA9" i="11"/>
  <c r="BA4" i="11"/>
  <c r="H4" i="11"/>
  <c r="A4" i="11"/>
  <c r="W2" i="11"/>
  <c r="A2" i="11"/>
  <c r="W1" i="11"/>
  <c r="A1" i="11"/>
  <c r="AV58" i="10"/>
  <c r="AU58" i="10"/>
  <c r="AT58" i="10"/>
  <c r="AS58" i="10"/>
  <c r="AR58" i="10"/>
  <c r="AQ58" i="10"/>
  <c r="AP58" i="10"/>
  <c r="AO58" i="10"/>
  <c r="AN58" i="10"/>
  <c r="AM58" i="10"/>
  <c r="AL58" i="10"/>
  <c r="AK58" i="10"/>
  <c r="AJ58" i="10"/>
  <c r="AI58" i="10"/>
  <c r="AH58" i="10"/>
  <c r="AG58" i="10"/>
  <c r="AF58" i="10"/>
  <c r="AE58" i="10"/>
  <c r="AD58" i="10"/>
  <c r="AC58" i="10"/>
  <c r="AB58" i="10"/>
  <c r="AA58" i="10"/>
  <c r="AW58" i="10" s="1"/>
  <c r="AX58" i="10" s="1"/>
  <c r="BA58" i="10" s="1"/>
  <c r="AU57" i="10"/>
  <c r="AV57" i="10" s="1"/>
  <c r="AS57" i="10"/>
  <c r="AT57" i="10" s="1"/>
  <c r="AQ57" i="10"/>
  <c r="AR57" i="10" s="1"/>
  <c r="AO57" i="10"/>
  <c r="AP57" i="10" s="1"/>
  <c r="AM57" i="10"/>
  <c r="AN57" i="10" s="1"/>
  <c r="AK57" i="10"/>
  <c r="AL57" i="10" s="1"/>
  <c r="AI57" i="10"/>
  <c r="AJ57" i="10" s="1"/>
  <c r="AG57" i="10"/>
  <c r="AH57" i="10" s="1"/>
  <c r="AE57" i="10"/>
  <c r="AF57" i="10" s="1"/>
  <c r="AC57" i="10"/>
  <c r="AD57" i="10" s="1"/>
  <c r="AA57" i="10"/>
  <c r="AU56" i="10"/>
  <c r="AV56" i="10" s="1"/>
  <c r="AS56" i="10"/>
  <c r="AT56" i="10" s="1"/>
  <c r="AQ56" i="10"/>
  <c r="AR56" i="10" s="1"/>
  <c r="AO56" i="10"/>
  <c r="AP56" i="10" s="1"/>
  <c r="AM56" i="10"/>
  <c r="AN56" i="10" s="1"/>
  <c r="AK56" i="10"/>
  <c r="AL56" i="10" s="1"/>
  <c r="AI56" i="10"/>
  <c r="AJ56" i="10" s="1"/>
  <c r="AG56" i="10"/>
  <c r="AH56" i="10" s="1"/>
  <c r="AE56" i="10"/>
  <c r="AF56" i="10" s="1"/>
  <c r="AC56" i="10"/>
  <c r="AD56" i="10" s="1"/>
  <c r="AA56" i="10"/>
  <c r="AU55" i="10"/>
  <c r="AV55" i="10" s="1"/>
  <c r="AS55" i="10"/>
  <c r="AT55" i="10" s="1"/>
  <c r="AQ55" i="10"/>
  <c r="AR55" i="10" s="1"/>
  <c r="AO55" i="10"/>
  <c r="AP55" i="10" s="1"/>
  <c r="AM55" i="10"/>
  <c r="AN55" i="10" s="1"/>
  <c r="AK55" i="10"/>
  <c r="AL55" i="10" s="1"/>
  <c r="AI55" i="10"/>
  <c r="AJ55" i="10" s="1"/>
  <c r="AG55" i="10"/>
  <c r="AH55" i="10" s="1"/>
  <c r="AE55" i="10"/>
  <c r="AF55" i="10" s="1"/>
  <c r="AC55" i="10"/>
  <c r="AD55" i="10" s="1"/>
  <c r="AA55" i="10"/>
  <c r="AB55" i="10" s="1"/>
  <c r="AV54" i="10"/>
  <c r="AU54" i="10"/>
  <c r="AT54" i="10"/>
  <c r="AS54" i="10"/>
  <c r="AR54" i="10"/>
  <c r="AQ54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AW54" i="10" s="1"/>
  <c r="AX54" i="10" s="1"/>
  <c r="BA54" i="10" s="1"/>
  <c r="AU53" i="10"/>
  <c r="AV53" i="10" s="1"/>
  <c r="AS53" i="10"/>
  <c r="AT53" i="10" s="1"/>
  <c r="AQ53" i="10"/>
  <c r="AR53" i="10" s="1"/>
  <c r="AO53" i="10"/>
  <c r="AP53" i="10" s="1"/>
  <c r="AM53" i="10"/>
  <c r="AN53" i="10" s="1"/>
  <c r="AK53" i="10"/>
  <c r="AL53" i="10" s="1"/>
  <c r="AI53" i="10"/>
  <c r="AJ53" i="10" s="1"/>
  <c r="AG53" i="10"/>
  <c r="AH53" i="10" s="1"/>
  <c r="AE53" i="10"/>
  <c r="AF53" i="10" s="1"/>
  <c r="AC53" i="10"/>
  <c r="AD53" i="10" s="1"/>
  <c r="AA53" i="10"/>
  <c r="AU52" i="10"/>
  <c r="AV52" i="10" s="1"/>
  <c r="AS52" i="10"/>
  <c r="AT52" i="10" s="1"/>
  <c r="AQ52" i="10"/>
  <c r="AR52" i="10" s="1"/>
  <c r="AO52" i="10"/>
  <c r="AP52" i="10" s="1"/>
  <c r="AM52" i="10"/>
  <c r="AN52" i="10" s="1"/>
  <c r="AK52" i="10"/>
  <c r="AL52" i="10" s="1"/>
  <c r="AI52" i="10"/>
  <c r="AJ52" i="10" s="1"/>
  <c r="AG52" i="10"/>
  <c r="AH52" i="10" s="1"/>
  <c r="AE52" i="10"/>
  <c r="AF52" i="10" s="1"/>
  <c r="AC52" i="10"/>
  <c r="AD52" i="10" s="1"/>
  <c r="AA52" i="10"/>
  <c r="AU51" i="10"/>
  <c r="AV51" i="10" s="1"/>
  <c r="AS51" i="10"/>
  <c r="AT51" i="10" s="1"/>
  <c r="AQ51" i="10"/>
  <c r="AR51" i="10" s="1"/>
  <c r="AO51" i="10"/>
  <c r="AP51" i="10" s="1"/>
  <c r="AM51" i="10"/>
  <c r="AN51" i="10" s="1"/>
  <c r="AK51" i="10"/>
  <c r="AL51" i="10" s="1"/>
  <c r="AI51" i="10"/>
  <c r="AJ51" i="10" s="1"/>
  <c r="AG51" i="10"/>
  <c r="AH51" i="10" s="1"/>
  <c r="AE51" i="10"/>
  <c r="AF51" i="10" s="1"/>
  <c r="AC51" i="10"/>
  <c r="AD51" i="10" s="1"/>
  <c r="AA51" i="10"/>
  <c r="AB51" i="10" s="1"/>
  <c r="AV50" i="10"/>
  <c r="AU50" i="10"/>
  <c r="AT50" i="10"/>
  <c r="AS50" i="10"/>
  <c r="AR50" i="10"/>
  <c r="AQ50" i="10"/>
  <c r="AP50" i="10"/>
  <c r="AO50" i="10"/>
  <c r="AN50" i="10"/>
  <c r="AM50" i="10"/>
  <c r="AL50" i="10"/>
  <c r="AK50" i="10"/>
  <c r="AJ50" i="10"/>
  <c r="AI50" i="10"/>
  <c r="AH50" i="10"/>
  <c r="AG50" i="10"/>
  <c r="AF50" i="10"/>
  <c r="AE50" i="10"/>
  <c r="AD50" i="10"/>
  <c r="AC50" i="10"/>
  <c r="AB50" i="10"/>
  <c r="AA50" i="10"/>
  <c r="AW50" i="10" s="1"/>
  <c r="AX50" i="10" s="1"/>
  <c r="BA50" i="10" s="1"/>
  <c r="AU49" i="10"/>
  <c r="AV49" i="10" s="1"/>
  <c r="AS49" i="10"/>
  <c r="AT49" i="10" s="1"/>
  <c r="AQ49" i="10"/>
  <c r="AR49" i="10" s="1"/>
  <c r="AO49" i="10"/>
  <c r="AP49" i="10" s="1"/>
  <c r="AM49" i="10"/>
  <c r="AN49" i="10" s="1"/>
  <c r="AK49" i="10"/>
  <c r="AL49" i="10" s="1"/>
  <c r="AI49" i="10"/>
  <c r="AJ49" i="10" s="1"/>
  <c r="AG49" i="10"/>
  <c r="AH49" i="10" s="1"/>
  <c r="AE49" i="10"/>
  <c r="AF49" i="10" s="1"/>
  <c r="AC49" i="10"/>
  <c r="AD49" i="10" s="1"/>
  <c r="AA49" i="10"/>
  <c r="AU48" i="10"/>
  <c r="AV48" i="10" s="1"/>
  <c r="AS48" i="10"/>
  <c r="AT48" i="10" s="1"/>
  <c r="AQ48" i="10"/>
  <c r="AR48" i="10" s="1"/>
  <c r="AO48" i="10"/>
  <c r="AP48" i="10" s="1"/>
  <c r="AM48" i="10"/>
  <c r="AN48" i="10" s="1"/>
  <c r="AK48" i="10"/>
  <c r="AL48" i="10" s="1"/>
  <c r="AI48" i="10"/>
  <c r="AJ48" i="10" s="1"/>
  <c r="AG48" i="10"/>
  <c r="AH48" i="10" s="1"/>
  <c r="AE48" i="10"/>
  <c r="AF48" i="10" s="1"/>
  <c r="AC48" i="10"/>
  <c r="AD48" i="10" s="1"/>
  <c r="AA48" i="10"/>
  <c r="AU47" i="10"/>
  <c r="AV47" i="10" s="1"/>
  <c r="AS47" i="10"/>
  <c r="AT47" i="10" s="1"/>
  <c r="AQ47" i="10"/>
  <c r="AR47" i="10" s="1"/>
  <c r="AO47" i="10"/>
  <c r="AP47" i="10" s="1"/>
  <c r="AM47" i="10"/>
  <c r="AN47" i="10" s="1"/>
  <c r="AK47" i="10"/>
  <c r="AL47" i="10" s="1"/>
  <c r="AI47" i="10"/>
  <c r="AJ47" i="10" s="1"/>
  <c r="AG47" i="10"/>
  <c r="AH47" i="10" s="1"/>
  <c r="AE47" i="10"/>
  <c r="AF47" i="10" s="1"/>
  <c r="AC47" i="10"/>
  <c r="AD47" i="10" s="1"/>
  <c r="AA47" i="10"/>
  <c r="AB47" i="10" s="1"/>
  <c r="AV46" i="10"/>
  <c r="AU46" i="10"/>
  <c r="AT46" i="10"/>
  <c r="AS46" i="10"/>
  <c r="AR46" i="10"/>
  <c r="AQ46" i="10"/>
  <c r="AP46" i="10"/>
  <c r="AO46" i="10"/>
  <c r="AN46" i="10"/>
  <c r="AM46" i="10"/>
  <c r="AL46" i="10"/>
  <c r="AK46" i="10"/>
  <c r="AJ46" i="10"/>
  <c r="AI46" i="10"/>
  <c r="AH46" i="10"/>
  <c r="AG46" i="10"/>
  <c r="AF46" i="10"/>
  <c r="AE46" i="10"/>
  <c r="AD46" i="10"/>
  <c r="AC46" i="10"/>
  <c r="AB46" i="10"/>
  <c r="AA46" i="10"/>
  <c r="AW46" i="10" s="1"/>
  <c r="AX46" i="10" s="1"/>
  <c r="BA46" i="10" s="1"/>
  <c r="AU45" i="10"/>
  <c r="AV45" i="10" s="1"/>
  <c r="AS45" i="10"/>
  <c r="AT45" i="10" s="1"/>
  <c r="AQ45" i="10"/>
  <c r="AR45" i="10" s="1"/>
  <c r="AO45" i="10"/>
  <c r="AP45" i="10" s="1"/>
  <c r="AM45" i="10"/>
  <c r="AN45" i="10" s="1"/>
  <c r="AK45" i="10"/>
  <c r="AL45" i="10" s="1"/>
  <c r="AI45" i="10"/>
  <c r="AJ45" i="10" s="1"/>
  <c r="AG45" i="10"/>
  <c r="AH45" i="10" s="1"/>
  <c r="AE45" i="10"/>
  <c r="AF45" i="10" s="1"/>
  <c r="AC45" i="10"/>
  <c r="AD45" i="10" s="1"/>
  <c r="AA45" i="10"/>
  <c r="AU44" i="10"/>
  <c r="AV44" i="10" s="1"/>
  <c r="AS44" i="10"/>
  <c r="AT44" i="10" s="1"/>
  <c r="AQ44" i="10"/>
  <c r="AR44" i="10" s="1"/>
  <c r="AO44" i="10"/>
  <c r="AP44" i="10" s="1"/>
  <c r="AM44" i="10"/>
  <c r="AN44" i="10" s="1"/>
  <c r="AK44" i="10"/>
  <c r="AL44" i="10" s="1"/>
  <c r="AI44" i="10"/>
  <c r="AJ44" i="10" s="1"/>
  <c r="AG44" i="10"/>
  <c r="AH44" i="10" s="1"/>
  <c r="AE44" i="10"/>
  <c r="AF44" i="10" s="1"/>
  <c r="AC44" i="10"/>
  <c r="AD44" i="10" s="1"/>
  <c r="AA44" i="10"/>
  <c r="AU43" i="10"/>
  <c r="AV43" i="10" s="1"/>
  <c r="AS43" i="10"/>
  <c r="AT43" i="10" s="1"/>
  <c r="AQ43" i="10"/>
  <c r="AR43" i="10" s="1"/>
  <c r="AO43" i="10"/>
  <c r="AP43" i="10" s="1"/>
  <c r="AM43" i="10"/>
  <c r="AN43" i="10" s="1"/>
  <c r="AK43" i="10"/>
  <c r="AL43" i="10" s="1"/>
  <c r="AI43" i="10"/>
  <c r="AJ43" i="10" s="1"/>
  <c r="AG43" i="10"/>
  <c r="AH43" i="10" s="1"/>
  <c r="AE43" i="10"/>
  <c r="AF43" i="10" s="1"/>
  <c r="AC43" i="10"/>
  <c r="AD43" i="10" s="1"/>
  <c r="AA43" i="10"/>
  <c r="AV42" i="10"/>
  <c r="AU42" i="10"/>
  <c r="AT42" i="10"/>
  <c r="AS42" i="10"/>
  <c r="AR42" i="10"/>
  <c r="AQ42" i="10"/>
  <c r="AP42" i="10"/>
  <c r="AO42" i="10"/>
  <c r="AN42" i="10"/>
  <c r="AM42" i="10"/>
  <c r="AL42" i="10"/>
  <c r="AK42" i="10"/>
  <c r="AJ42" i="10"/>
  <c r="AI42" i="10"/>
  <c r="AH42" i="10"/>
  <c r="AG42" i="10"/>
  <c r="AF42" i="10"/>
  <c r="AE42" i="10"/>
  <c r="AD42" i="10"/>
  <c r="AC42" i="10"/>
  <c r="AB42" i="10"/>
  <c r="AA42" i="10"/>
  <c r="AW42" i="10" s="1"/>
  <c r="AX42" i="10" s="1"/>
  <c r="BA42" i="10" s="1"/>
  <c r="AU41" i="10"/>
  <c r="AV41" i="10" s="1"/>
  <c r="AS41" i="10"/>
  <c r="AT41" i="10" s="1"/>
  <c r="AQ41" i="10"/>
  <c r="AR41" i="10" s="1"/>
  <c r="AO41" i="10"/>
  <c r="AP41" i="10" s="1"/>
  <c r="AM41" i="10"/>
  <c r="AN41" i="10" s="1"/>
  <c r="AK41" i="10"/>
  <c r="AL41" i="10" s="1"/>
  <c r="AI41" i="10"/>
  <c r="AJ41" i="10" s="1"/>
  <c r="AG41" i="10"/>
  <c r="AH41" i="10" s="1"/>
  <c r="AE41" i="10"/>
  <c r="AF41" i="10" s="1"/>
  <c r="AC41" i="10"/>
  <c r="AD41" i="10" s="1"/>
  <c r="AA41" i="10"/>
  <c r="AB41" i="10" s="1"/>
  <c r="AU40" i="10"/>
  <c r="AV40" i="10" s="1"/>
  <c r="AS40" i="10"/>
  <c r="AT40" i="10" s="1"/>
  <c r="AQ40" i="10"/>
  <c r="AR40" i="10" s="1"/>
  <c r="AO40" i="10"/>
  <c r="AP40" i="10" s="1"/>
  <c r="AM40" i="10"/>
  <c r="AN40" i="10" s="1"/>
  <c r="AK40" i="10"/>
  <c r="AL40" i="10" s="1"/>
  <c r="AI40" i="10"/>
  <c r="AJ40" i="10" s="1"/>
  <c r="AG40" i="10"/>
  <c r="AH40" i="10" s="1"/>
  <c r="AE40" i="10"/>
  <c r="AF40" i="10" s="1"/>
  <c r="AC40" i="10"/>
  <c r="AD40" i="10" s="1"/>
  <c r="AA40" i="10"/>
  <c r="AU39" i="10"/>
  <c r="AV39" i="10" s="1"/>
  <c r="AS39" i="10"/>
  <c r="AT39" i="10" s="1"/>
  <c r="AQ39" i="10"/>
  <c r="AR39" i="10" s="1"/>
  <c r="AO39" i="10"/>
  <c r="AP39" i="10" s="1"/>
  <c r="AM39" i="10"/>
  <c r="AN39" i="10" s="1"/>
  <c r="AK39" i="10"/>
  <c r="AL39" i="10" s="1"/>
  <c r="AI39" i="10"/>
  <c r="AJ39" i="10" s="1"/>
  <c r="AG39" i="10"/>
  <c r="AH39" i="10" s="1"/>
  <c r="AE39" i="10"/>
  <c r="AF39" i="10" s="1"/>
  <c r="AC39" i="10"/>
  <c r="AD39" i="10" s="1"/>
  <c r="AA39" i="10"/>
  <c r="AV38" i="10"/>
  <c r="AU38" i="10"/>
  <c r="AT38" i="10"/>
  <c r="AS38" i="10"/>
  <c r="AR38" i="10"/>
  <c r="AQ38" i="10"/>
  <c r="AP38" i="10"/>
  <c r="AO38" i="10"/>
  <c r="AN38" i="10"/>
  <c r="AM38" i="10"/>
  <c r="AL38" i="10"/>
  <c r="AK38" i="10"/>
  <c r="AJ38" i="10"/>
  <c r="AI38" i="10"/>
  <c r="AH38" i="10"/>
  <c r="AG38" i="10"/>
  <c r="AF38" i="10"/>
  <c r="AE38" i="10"/>
  <c r="AD38" i="10"/>
  <c r="AC38" i="10"/>
  <c r="AB38" i="10"/>
  <c r="AA38" i="10"/>
  <c r="AW38" i="10" s="1"/>
  <c r="AX38" i="10" s="1"/>
  <c r="BA38" i="10" s="1"/>
  <c r="AU37" i="10"/>
  <c r="AV37" i="10" s="1"/>
  <c r="AS37" i="10"/>
  <c r="AT37" i="10" s="1"/>
  <c r="AQ37" i="10"/>
  <c r="AR37" i="10" s="1"/>
  <c r="AO37" i="10"/>
  <c r="AP37" i="10" s="1"/>
  <c r="AM37" i="10"/>
  <c r="AN37" i="10" s="1"/>
  <c r="AK37" i="10"/>
  <c r="AL37" i="10" s="1"/>
  <c r="AI37" i="10"/>
  <c r="AJ37" i="10" s="1"/>
  <c r="AG37" i="10"/>
  <c r="AH37" i="10" s="1"/>
  <c r="AE37" i="10"/>
  <c r="AF37" i="10" s="1"/>
  <c r="AC37" i="10"/>
  <c r="AD37" i="10" s="1"/>
  <c r="AA37" i="10"/>
  <c r="AB37" i="10" s="1"/>
  <c r="AU36" i="10"/>
  <c r="AV36" i="10" s="1"/>
  <c r="AS36" i="10"/>
  <c r="AT36" i="10" s="1"/>
  <c r="AQ36" i="10"/>
  <c r="AR36" i="10" s="1"/>
  <c r="AO36" i="10"/>
  <c r="AP36" i="10" s="1"/>
  <c r="AM36" i="10"/>
  <c r="AN36" i="10" s="1"/>
  <c r="AK36" i="10"/>
  <c r="AL36" i="10" s="1"/>
  <c r="AI36" i="10"/>
  <c r="AJ36" i="10" s="1"/>
  <c r="AG36" i="10"/>
  <c r="AH36" i="10" s="1"/>
  <c r="AE36" i="10"/>
  <c r="AF36" i="10" s="1"/>
  <c r="AC36" i="10"/>
  <c r="AD36" i="10" s="1"/>
  <c r="AA36" i="10"/>
  <c r="AW36" i="10" s="1"/>
  <c r="AX36" i="10" s="1"/>
  <c r="BA36" i="10" s="1"/>
  <c r="AU35" i="10"/>
  <c r="AV35" i="10" s="1"/>
  <c r="AS35" i="10"/>
  <c r="AT35" i="10" s="1"/>
  <c r="AQ35" i="10"/>
  <c r="AR35" i="10" s="1"/>
  <c r="AO35" i="10"/>
  <c r="AP35" i="10" s="1"/>
  <c r="AM35" i="10"/>
  <c r="AN35" i="10" s="1"/>
  <c r="AK35" i="10"/>
  <c r="AL35" i="10" s="1"/>
  <c r="AI35" i="10"/>
  <c r="AJ35" i="10" s="1"/>
  <c r="AG35" i="10"/>
  <c r="AH35" i="10" s="1"/>
  <c r="AE35" i="10"/>
  <c r="AF35" i="10" s="1"/>
  <c r="AC35" i="10"/>
  <c r="AD35" i="10" s="1"/>
  <c r="AA35" i="10"/>
  <c r="AV34" i="10"/>
  <c r="AU34" i="10"/>
  <c r="AT34" i="10"/>
  <c r="AS34" i="10"/>
  <c r="AR34" i="10"/>
  <c r="AQ34" i="10"/>
  <c r="AP34" i="10"/>
  <c r="AO34" i="10"/>
  <c r="AN34" i="10"/>
  <c r="AM34" i="10"/>
  <c r="AL34" i="10"/>
  <c r="AK34" i="10"/>
  <c r="AJ34" i="10"/>
  <c r="AI34" i="10"/>
  <c r="AH34" i="10"/>
  <c r="AG34" i="10"/>
  <c r="AF34" i="10"/>
  <c r="AE34" i="10"/>
  <c r="AD34" i="10"/>
  <c r="AC34" i="10"/>
  <c r="AB34" i="10"/>
  <c r="AA34" i="10"/>
  <c r="AW34" i="10" s="1"/>
  <c r="AX34" i="10" s="1"/>
  <c r="BA34" i="10" s="1"/>
  <c r="AU33" i="10"/>
  <c r="AV33" i="10" s="1"/>
  <c r="AS33" i="10"/>
  <c r="AT33" i="10" s="1"/>
  <c r="AQ33" i="10"/>
  <c r="AR33" i="10" s="1"/>
  <c r="AO33" i="10"/>
  <c r="AP33" i="10" s="1"/>
  <c r="AM33" i="10"/>
  <c r="AN33" i="10" s="1"/>
  <c r="AK33" i="10"/>
  <c r="AL33" i="10" s="1"/>
  <c r="AI33" i="10"/>
  <c r="AJ33" i="10" s="1"/>
  <c r="AG33" i="10"/>
  <c r="AH33" i="10" s="1"/>
  <c r="AE33" i="10"/>
  <c r="AF33" i="10" s="1"/>
  <c r="AC33" i="10"/>
  <c r="AD33" i="10" s="1"/>
  <c r="AA33" i="10"/>
  <c r="AB33" i="10" s="1"/>
  <c r="AU32" i="10"/>
  <c r="AV32" i="10" s="1"/>
  <c r="AS32" i="10"/>
  <c r="AT32" i="10" s="1"/>
  <c r="AQ32" i="10"/>
  <c r="AR32" i="10" s="1"/>
  <c r="AO32" i="10"/>
  <c r="AP32" i="10" s="1"/>
  <c r="AM32" i="10"/>
  <c r="AN32" i="10" s="1"/>
  <c r="AK32" i="10"/>
  <c r="AL32" i="10" s="1"/>
  <c r="AI32" i="10"/>
  <c r="AJ32" i="10" s="1"/>
  <c r="AG32" i="10"/>
  <c r="AH32" i="10" s="1"/>
  <c r="AE32" i="10"/>
  <c r="AF32" i="10" s="1"/>
  <c r="AC32" i="10"/>
  <c r="AD32" i="10" s="1"/>
  <c r="AA32" i="10"/>
  <c r="AW32" i="10" s="1"/>
  <c r="AX32" i="10" s="1"/>
  <c r="BA32" i="10" s="1"/>
  <c r="AU31" i="10"/>
  <c r="AV31" i="10" s="1"/>
  <c r="AS31" i="10"/>
  <c r="AT31" i="10" s="1"/>
  <c r="AQ31" i="10"/>
  <c r="AR31" i="10" s="1"/>
  <c r="AO31" i="10"/>
  <c r="AP31" i="10" s="1"/>
  <c r="AM31" i="10"/>
  <c r="AN31" i="10" s="1"/>
  <c r="AK31" i="10"/>
  <c r="AL31" i="10" s="1"/>
  <c r="AI31" i="10"/>
  <c r="AJ31" i="10" s="1"/>
  <c r="AG31" i="10"/>
  <c r="AH31" i="10" s="1"/>
  <c r="AE31" i="10"/>
  <c r="AF31" i="10" s="1"/>
  <c r="AC31" i="10"/>
  <c r="AD31" i="10" s="1"/>
  <c r="AA31" i="10"/>
  <c r="AB31" i="10" s="1"/>
  <c r="AV30" i="10"/>
  <c r="AU30" i="10"/>
  <c r="AT30" i="10"/>
  <c r="AS30" i="10"/>
  <c r="AR30" i="10"/>
  <c r="AQ30" i="10"/>
  <c r="AP30" i="10"/>
  <c r="AO30" i="10"/>
  <c r="AN30" i="10"/>
  <c r="AM30" i="10"/>
  <c r="AL30" i="10"/>
  <c r="AK30" i="10"/>
  <c r="AJ30" i="10"/>
  <c r="AI30" i="10"/>
  <c r="AH30" i="10"/>
  <c r="AG30" i="10"/>
  <c r="AF30" i="10"/>
  <c r="AE30" i="10"/>
  <c r="AD30" i="10"/>
  <c r="AC30" i="10"/>
  <c r="AB30" i="10"/>
  <c r="AA30" i="10"/>
  <c r="AW30" i="10" s="1"/>
  <c r="AX30" i="10" s="1"/>
  <c r="BA30" i="10" s="1"/>
  <c r="AU29" i="10"/>
  <c r="AV29" i="10" s="1"/>
  <c r="AS29" i="10"/>
  <c r="AT29" i="10" s="1"/>
  <c r="AQ29" i="10"/>
  <c r="AR29" i="10" s="1"/>
  <c r="AO29" i="10"/>
  <c r="AP29" i="10" s="1"/>
  <c r="AM29" i="10"/>
  <c r="AN29" i="10" s="1"/>
  <c r="AK29" i="10"/>
  <c r="AL29" i="10" s="1"/>
  <c r="AI29" i="10"/>
  <c r="AJ29" i="10" s="1"/>
  <c r="AG29" i="10"/>
  <c r="AH29" i="10" s="1"/>
  <c r="AE29" i="10"/>
  <c r="AF29" i="10" s="1"/>
  <c r="AC29" i="10"/>
  <c r="AD29" i="10" s="1"/>
  <c r="AA29" i="10"/>
  <c r="AB29" i="10" s="1"/>
  <c r="AU28" i="10"/>
  <c r="AV28" i="10" s="1"/>
  <c r="AS28" i="10"/>
  <c r="AT28" i="10" s="1"/>
  <c r="AQ28" i="10"/>
  <c r="AR28" i="10" s="1"/>
  <c r="AO28" i="10"/>
  <c r="AP28" i="10" s="1"/>
  <c r="AM28" i="10"/>
  <c r="AN28" i="10" s="1"/>
  <c r="AK28" i="10"/>
  <c r="AL28" i="10" s="1"/>
  <c r="AI28" i="10"/>
  <c r="AJ28" i="10" s="1"/>
  <c r="AG28" i="10"/>
  <c r="AH28" i="10" s="1"/>
  <c r="AE28" i="10"/>
  <c r="AF28" i="10" s="1"/>
  <c r="AC28" i="10"/>
  <c r="AD28" i="10" s="1"/>
  <c r="AA28" i="10"/>
  <c r="AW28" i="10" s="1"/>
  <c r="AX28" i="10" s="1"/>
  <c r="BA28" i="10" s="1"/>
  <c r="AU27" i="10"/>
  <c r="AV27" i="10" s="1"/>
  <c r="AS27" i="10"/>
  <c r="AT27" i="10" s="1"/>
  <c r="AQ27" i="10"/>
  <c r="AR27" i="10" s="1"/>
  <c r="AO27" i="10"/>
  <c r="AP27" i="10" s="1"/>
  <c r="AM27" i="10"/>
  <c r="AN27" i="10" s="1"/>
  <c r="AK27" i="10"/>
  <c r="AL27" i="10" s="1"/>
  <c r="AI27" i="10"/>
  <c r="AJ27" i="10" s="1"/>
  <c r="AG27" i="10"/>
  <c r="AH27" i="10" s="1"/>
  <c r="AE27" i="10"/>
  <c r="AF27" i="10" s="1"/>
  <c r="AC27" i="10"/>
  <c r="AD27" i="10" s="1"/>
  <c r="AA27" i="10"/>
  <c r="AB27" i="10" s="1"/>
  <c r="AV26" i="10"/>
  <c r="AU26" i="10"/>
  <c r="AT26" i="10"/>
  <c r="AS26" i="10"/>
  <c r="AR26" i="10"/>
  <c r="AQ26" i="10"/>
  <c r="AP26" i="10"/>
  <c r="AO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AW26" i="10" s="1"/>
  <c r="AX26" i="10" s="1"/>
  <c r="BA26" i="10" s="1"/>
  <c r="AU25" i="10"/>
  <c r="AV25" i="10" s="1"/>
  <c r="AS25" i="10"/>
  <c r="AT25" i="10" s="1"/>
  <c r="AQ25" i="10"/>
  <c r="AR25" i="10" s="1"/>
  <c r="AO25" i="10"/>
  <c r="AP25" i="10" s="1"/>
  <c r="AM25" i="10"/>
  <c r="AN25" i="10" s="1"/>
  <c r="AK25" i="10"/>
  <c r="AL25" i="10" s="1"/>
  <c r="AI25" i="10"/>
  <c r="AJ25" i="10" s="1"/>
  <c r="AG25" i="10"/>
  <c r="AH25" i="10" s="1"/>
  <c r="AE25" i="10"/>
  <c r="AF25" i="10" s="1"/>
  <c r="AC25" i="10"/>
  <c r="AD25" i="10" s="1"/>
  <c r="AA25" i="10"/>
  <c r="AB25" i="10" s="1"/>
  <c r="AU24" i="10"/>
  <c r="AV24" i="10" s="1"/>
  <c r="AS24" i="10"/>
  <c r="AT24" i="10" s="1"/>
  <c r="AQ24" i="10"/>
  <c r="AR24" i="10" s="1"/>
  <c r="AO24" i="10"/>
  <c r="AP24" i="10" s="1"/>
  <c r="AM24" i="10"/>
  <c r="AN24" i="10" s="1"/>
  <c r="AK24" i="10"/>
  <c r="AL24" i="10" s="1"/>
  <c r="AI24" i="10"/>
  <c r="AJ24" i="10" s="1"/>
  <c r="AG24" i="10"/>
  <c r="AH24" i="10" s="1"/>
  <c r="AE24" i="10"/>
  <c r="AF24" i="10" s="1"/>
  <c r="AC24" i="10"/>
  <c r="AD24" i="10" s="1"/>
  <c r="AA24" i="10"/>
  <c r="AW24" i="10" s="1"/>
  <c r="AX24" i="10" s="1"/>
  <c r="BA24" i="10" s="1"/>
  <c r="AU23" i="10"/>
  <c r="AV23" i="10" s="1"/>
  <c r="AS23" i="10"/>
  <c r="AT23" i="10" s="1"/>
  <c r="AQ23" i="10"/>
  <c r="AR23" i="10" s="1"/>
  <c r="AO23" i="10"/>
  <c r="AP23" i="10" s="1"/>
  <c r="AM23" i="10"/>
  <c r="AN23" i="10" s="1"/>
  <c r="AK23" i="10"/>
  <c r="AL23" i="10" s="1"/>
  <c r="AI23" i="10"/>
  <c r="AJ23" i="10" s="1"/>
  <c r="AG23" i="10"/>
  <c r="AH23" i="10" s="1"/>
  <c r="AE23" i="10"/>
  <c r="AF23" i="10" s="1"/>
  <c r="AC23" i="10"/>
  <c r="AD23" i="10" s="1"/>
  <c r="AA23" i="10"/>
  <c r="AB23" i="10" s="1"/>
  <c r="AV22" i="10"/>
  <c r="AU22" i="10"/>
  <c r="AT22" i="10"/>
  <c r="AS22" i="10"/>
  <c r="AR22" i="10"/>
  <c r="AQ22" i="10"/>
  <c r="AP22" i="10"/>
  <c r="AO22" i="10"/>
  <c r="AN22" i="10"/>
  <c r="AM22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AW22" i="10" s="1"/>
  <c r="AX22" i="10" s="1"/>
  <c r="BA22" i="10" s="1"/>
  <c r="AU21" i="10"/>
  <c r="AV21" i="10" s="1"/>
  <c r="AS21" i="10"/>
  <c r="AT21" i="10" s="1"/>
  <c r="AQ21" i="10"/>
  <c r="AR21" i="10" s="1"/>
  <c r="AO21" i="10"/>
  <c r="AP21" i="10" s="1"/>
  <c r="AM21" i="10"/>
  <c r="AN21" i="10" s="1"/>
  <c r="AK21" i="10"/>
  <c r="AL21" i="10" s="1"/>
  <c r="AI21" i="10"/>
  <c r="AJ21" i="10" s="1"/>
  <c r="AG21" i="10"/>
  <c r="AH21" i="10" s="1"/>
  <c r="AE21" i="10"/>
  <c r="AF21" i="10" s="1"/>
  <c r="AC21" i="10"/>
  <c r="AD21" i="10" s="1"/>
  <c r="AA21" i="10"/>
  <c r="AB21" i="10" s="1"/>
  <c r="AU20" i="10"/>
  <c r="AV20" i="10" s="1"/>
  <c r="AS20" i="10"/>
  <c r="AT20" i="10" s="1"/>
  <c r="AQ20" i="10"/>
  <c r="AR20" i="10" s="1"/>
  <c r="AO20" i="10"/>
  <c r="AP20" i="10" s="1"/>
  <c r="AM20" i="10"/>
  <c r="AN20" i="10" s="1"/>
  <c r="AK20" i="10"/>
  <c r="AL20" i="10" s="1"/>
  <c r="AI20" i="10"/>
  <c r="AJ20" i="10" s="1"/>
  <c r="AG20" i="10"/>
  <c r="AH20" i="10" s="1"/>
  <c r="AE20" i="10"/>
  <c r="AF20" i="10" s="1"/>
  <c r="AC20" i="10"/>
  <c r="AD20" i="10" s="1"/>
  <c r="AA20" i="10"/>
  <c r="AW20" i="10" s="1"/>
  <c r="AX20" i="10" s="1"/>
  <c r="BA20" i="10" s="1"/>
  <c r="AU19" i="10"/>
  <c r="AV19" i="10" s="1"/>
  <c r="AS19" i="10"/>
  <c r="AT19" i="10" s="1"/>
  <c r="AQ19" i="10"/>
  <c r="AR19" i="10" s="1"/>
  <c r="AO19" i="10"/>
  <c r="AP19" i="10" s="1"/>
  <c r="AM19" i="10"/>
  <c r="AN19" i="10" s="1"/>
  <c r="AK19" i="10"/>
  <c r="AL19" i="10" s="1"/>
  <c r="AI19" i="10"/>
  <c r="AJ19" i="10" s="1"/>
  <c r="AG19" i="10"/>
  <c r="AH19" i="10" s="1"/>
  <c r="AE19" i="10"/>
  <c r="AF19" i="10" s="1"/>
  <c r="AC19" i="10"/>
  <c r="AD19" i="10" s="1"/>
  <c r="AA19" i="10"/>
  <c r="AB19" i="10" s="1"/>
  <c r="AV18" i="10"/>
  <c r="AU18" i="10"/>
  <c r="AT18" i="10"/>
  <c r="AS18" i="10"/>
  <c r="AR18" i="10"/>
  <c r="AQ18" i="10"/>
  <c r="AP18" i="10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AW18" i="10" s="1"/>
  <c r="AX18" i="10" s="1"/>
  <c r="BA18" i="10" s="1"/>
  <c r="AU17" i="10"/>
  <c r="AV17" i="10" s="1"/>
  <c r="AS17" i="10"/>
  <c r="AT17" i="10" s="1"/>
  <c r="AQ17" i="10"/>
  <c r="AR17" i="10" s="1"/>
  <c r="AO17" i="10"/>
  <c r="AP17" i="10" s="1"/>
  <c r="AM17" i="10"/>
  <c r="AN17" i="10" s="1"/>
  <c r="AK17" i="10"/>
  <c r="AL17" i="10" s="1"/>
  <c r="AI17" i="10"/>
  <c r="AJ17" i="10" s="1"/>
  <c r="AG17" i="10"/>
  <c r="AH17" i="10" s="1"/>
  <c r="AE17" i="10"/>
  <c r="AF17" i="10" s="1"/>
  <c r="AC17" i="10"/>
  <c r="AD17" i="10" s="1"/>
  <c r="AA17" i="10"/>
  <c r="AB17" i="10" s="1"/>
  <c r="AU16" i="10"/>
  <c r="AV16" i="10" s="1"/>
  <c r="AS16" i="10"/>
  <c r="AT16" i="10" s="1"/>
  <c r="AQ16" i="10"/>
  <c r="AR16" i="10" s="1"/>
  <c r="AO16" i="10"/>
  <c r="AP16" i="10" s="1"/>
  <c r="AM16" i="10"/>
  <c r="AN16" i="10" s="1"/>
  <c r="AK16" i="10"/>
  <c r="AL16" i="10" s="1"/>
  <c r="AI16" i="10"/>
  <c r="AJ16" i="10" s="1"/>
  <c r="AG16" i="10"/>
  <c r="AH16" i="10" s="1"/>
  <c r="AE16" i="10"/>
  <c r="AF16" i="10" s="1"/>
  <c r="AC16" i="10"/>
  <c r="AD16" i="10" s="1"/>
  <c r="AA16" i="10"/>
  <c r="AW16" i="10" s="1"/>
  <c r="AX16" i="10" s="1"/>
  <c r="BA16" i="10" s="1"/>
  <c r="AU15" i="10"/>
  <c r="AV15" i="10" s="1"/>
  <c r="AS15" i="10"/>
  <c r="AT15" i="10" s="1"/>
  <c r="AQ15" i="10"/>
  <c r="AR15" i="10" s="1"/>
  <c r="AO15" i="10"/>
  <c r="AP15" i="10" s="1"/>
  <c r="AM15" i="10"/>
  <c r="AN15" i="10" s="1"/>
  <c r="AK15" i="10"/>
  <c r="AL15" i="10" s="1"/>
  <c r="AI15" i="10"/>
  <c r="AJ15" i="10" s="1"/>
  <c r="AG15" i="10"/>
  <c r="AH15" i="10" s="1"/>
  <c r="AE15" i="10"/>
  <c r="AF15" i="10" s="1"/>
  <c r="AC15" i="10"/>
  <c r="AD15" i="10" s="1"/>
  <c r="AA15" i="10"/>
  <c r="AB15" i="10" s="1"/>
  <c r="AV14" i="10"/>
  <c r="AU14" i="10"/>
  <c r="AT14" i="10"/>
  <c r="AS14" i="10"/>
  <c r="AR14" i="10"/>
  <c r="AQ14" i="10"/>
  <c r="AP14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AA14" i="10"/>
  <c r="AW14" i="10" s="1"/>
  <c r="AX14" i="10" s="1"/>
  <c r="BA14" i="10" s="1"/>
  <c r="AU13" i="10"/>
  <c r="AV13" i="10" s="1"/>
  <c r="AS13" i="10"/>
  <c r="AT13" i="10" s="1"/>
  <c r="AQ13" i="10"/>
  <c r="AR13" i="10" s="1"/>
  <c r="AO13" i="10"/>
  <c r="AP13" i="10" s="1"/>
  <c r="AM13" i="10"/>
  <c r="AN13" i="10" s="1"/>
  <c r="AK13" i="10"/>
  <c r="AL13" i="10" s="1"/>
  <c r="AI13" i="10"/>
  <c r="AJ13" i="10" s="1"/>
  <c r="AG13" i="10"/>
  <c r="AH13" i="10" s="1"/>
  <c r="AE13" i="10"/>
  <c r="AF13" i="10" s="1"/>
  <c r="AC13" i="10"/>
  <c r="AD13" i="10" s="1"/>
  <c r="AA13" i="10"/>
  <c r="AB13" i="10" s="1"/>
  <c r="AU12" i="10"/>
  <c r="AV12" i="10" s="1"/>
  <c r="AS12" i="10"/>
  <c r="AT12" i="10" s="1"/>
  <c r="AQ12" i="10"/>
  <c r="AR12" i="10" s="1"/>
  <c r="AO12" i="10"/>
  <c r="AP12" i="10" s="1"/>
  <c r="AM12" i="10"/>
  <c r="AN12" i="10" s="1"/>
  <c r="AK12" i="10"/>
  <c r="AL12" i="10" s="1"/>
  <c r="AI12" i="10"/>
  <c r="AJ12" i="10" s="1"/>
  <c r="AG12" i="10"/>
  <c r="AH12" i="10" s="1"/>
  <c r="AE12" i="10"/>
  <c r="AF12" i="10" s="1"/>
  <c r="AC12" i="10"/>
  <c r="AD12" i="10" s="1"/>
  <c r="AA12" i="10"/>
  <c r="AW12" i="10" s="1"/>
  <c r="AX12" i="10" s="1"/>
  <c r="BA12" i="10" s="1"/>
  <c r="AU11" i="10"/>
  <c r="AV11" i="10" s="1"/>
  <c r="AS11" i="10"/>
  <c r="AT11" i="10" s="1"/>
  <c r="AQ11" i="10"/>
  <c r="AR11" i="10" s="1"/>
  <c r="AO11" i="10"/>
  <c r="AP11" i="10" s="1"/>
  <c r="AM11" i="10"/>
  <c r="AN11" i="10" s="1"/>
  <c r="AK11" i="10"/>
  <c r="AL11" i="10" s="1"/>
  <c r="AI11" i="10"/>
  <c r="AJ11" i="10" s="1"/>
  <c r="AG11" i="10"/>
  <c r="AH11" i="10" s="1"/>
  <c r="AE11" i="10"/>
  <c r="AF11" i="10" s="1"/>
  <c r="AC11" i="10"/>
  <c r="AD11" i="10" s="1"/>
  <c r="AA11" i="10"/>
  <c r="AB11" i="10" s="1"/>
  <c r="AV10" i="10"/>
  <c r="AU10" i="10"/>
  <c r="AT10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AW10" i="10" s="1"/>
  <c r="AX10" i="10" s="1"/>
  <c r="BA10" i="10" s="1"/>
  <c r="AU9" i="10"/>
  <c r="AV9" i="10" s="1"/>
  <c r="AS9" i="10"/>
  <c r="AT9" i="10" s="1"/>
  <c r="AQ9" i="10"/>
  <c r="AR9" i="10" s="1"/>
  <c r="AO9" i="10"/>
  <c r="AP9" i="10" s="1"/>
  <c r="AM9" i="10"/>
  <c r="AN9" i="10" s="1"/>
  <c r="AK9" i="10"/>
  <c r="AL9" i="10" s="1"/>
  <c r="AI9" i="10"/>
  <c r="AJ9" i="10" s="1"/>
  <c r="AG9" i="10"/>
  <c r="AH9" i="10" s="1"/>
  <c r="AE9" i="10"/>
  <c r="AF9" i="10" s="1"/>
  <c r="AC9" i="10"/>
  <c r="AD9" i="10" s="1"/>
  <c r="AA9" i="10"/>
  <c r="AW9" i="10" s="1"/>
  <c r="AX9" i="10" s="1"/>
  <c r="BA9" i="10" s="1"/>
  <c r="BA4" i="10"/>
  <c r="H4" i="10"/>
  <c r="A4" i="10"/>
  <c r="W2" i="10"/>
  <c r="A2" i="10"/>
  <c r="W1" i="10"/>
  <c r="A1" i="10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AW58" i="9" s="1"/>
  <c r="AX58" i="9" s="1"/>
  <c r="BA58" i="9" s="1"/>
  <c r="AU57" i="9"/>
  <c r="AV57" i="9" s="1"/>
  <c r="AS57" i="9"/>
  <c r="AT57" i="9" s="1"/>
  <c r="AQ57" i="9"/>
  <c r="AR57" i="9" s="1"/>
  <c r="AO57" i="9"/>
  <c r="AP57" i="9" s="1"/>
  <c r="AM57" i="9"/>
  <c r="AN57" i="9" s="1"/>
  <c r="AK57" i="9"/>
  <c r="AL57" i="9" s="1"/>
  <c r="AI57" i="9"/>
  <c r="AJ57" i="9" s="1"/>
  <c r="AG57" i="9"/>
  <c r="AH57" i="9" s="1"/>
  <c r="AE57" i="9"/>
  <c r="AF57" i="9" s="1"/>
  <c r="AC57" i="9"/>
  <c r="AD57" i="9" s="1"/>
  <c r="AA57" i="9"/>
  <c r="AU56" i="9"/>
  <c r="AV56" i="9" s="1"/>
  <c r="AS56" i="9"/>
  <c r="AT56" i="9" s="1"/>
  <c r="AQ56" i="9"/>
  <c r="AR56" i="9" s="1"/>
  <c r="AO56" i="9"/>
  <c r="AP56" i="9" s="1"/>
  <c r="AM56" i="9"/>
  <c r="AN56" i="9" s="1"/>
  <c r="AK56" i="9"/>
  <c r="AL56" i="9" s="1"/>
  <c r="AI56" i="9"/>
  <c r="AJ56" i="9" s="1"/>
  <c r="AG56" i="9"/>
  <c r="AH56" i="9" s="1"/>
  <c r="AE56" i="9"/>
  <c r="AF56" i="9" s="1"/>
  <c r="AC56" i="9"/>
  <c r="AD56" i="9" s="1"/>
  <c r="AA56" i="9"/>
  <c r="AU55" i="9"/>
  <c r="AV55" i="9" s="1"/>
  <c r="AS55" i="9"/>
  <c r="AT55" i="9" s="1"/>
  <c r="AQ55" i="9"/>
  <c r="AR55" i="9" s="1"/>
  <c r="AO55" i="9"/>
  <c r="AP55" i="9" s="1"/>
  <c r="AM55" i="9"/>
  <c r="AN55" i="9" s="1"/>
  <c r="AK55" i="9"/>
  <c r="AL55" i="9" s="1"/>
  <c r="AI55" i="9"/>
  <c r="AJ55" i="9" s="1"/>
  <c r="AG55" i="9"/>
  <c r="AH55" i="9" s="1"/>
  <c r="AE55" i="9"/>
  <c r="AF55" i="9" s="1"/>
  <c r="AC55" i="9"/>
  <c r="AD55" i="9" s="1"/>
  <c r="AA55" i="9"/>
  <c r="AB55" i="9" s="1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AW54" i="9" s="1"/>
  <c r="AX54" i="9" s="1"/>
  <c r="BA54" i="9" s="1"/>
  <c r="AU53" i="9"/>
  <c r="AV53" i="9" s="1"/>
  <c r="AS53" i="9"/>
  <c r="AT53" i="9" s="1"/>
  <c r="AQ53" i="9"/>
  <c r="AR53" i="9" s="1"/>
  <c r="AO53" i="9"/>
  <c r="AP53" i="9" s="1"/>
  <c r="AM53" i="9"/>
  <c r="AN53" i="9" s="1"/>
  <c r="AK53" i="9"/>
  <c r="AL53" i="9" s="1"/>
  <c r="AI53" i="9"/>
  <c r="AJ53" i="9" s="1"/>
  <c r="AG53" i="9"/>
  <c r="AH53" i="9" s="1"/>
  <c r="AE53" i="9"/>
  <c r="AF53" i="9" s="1"/>
  <c r="AC53" i="9"/>
  <c r="AD53" i="9" s="1"/>
  <c r="AA53" i="9"/>
  <c r="AU52" i="9"/>
  <c r="AV52" i="9" s="1"/>
  <c r="AS52" i="9"/>
  <c r="AT52" i="9" s="1"/>
  <c r="AQ52" i="9"/>
  <c r="AR52" i="9" s="1"/>
  <c r="AO52" i="9"/>
  <c r="AP52" i="9" s="1"/>
  <c r="AM52" i="9"/>
  <c r="AN52" i="9" s="1"/>
  <c r="AK52" i="9"/>
  <c r="AL52" i="9" s="1"/>
  <c r="AI52" i="9"/>
  <c r="AJ52" i="9" s="1"/>
  <c r="AG52" i="9"/>
  <c r="AH52" i="9" s="1"/>
  <c r="AE52" i="9"/>
  <c r="AF52" i="9" s="1"/>
  <c r="AC52" i="9"/>
  <c r="AD52" i="9" s="1"/>
  <c r="AA52" i="9"/>
  <c r="AU51" i="9"/>
  <c r="AV51" i="9" s="1"/>
  <c r="AS51" i="9"/>
  <c r="AT51" i="9" s="1"/>
  <c r="AQ51" i="9"/>
  <c r="AR51" i="9" s="1"/>
  <c r="AO51" i="9"/>
  <c r="AP51" i="9" s="1"/>
  <c r="AM51" i="9"/>
  <c r="AN51" i="9" s="1"/>
  <c r="AK51" i="9"/>
  <c r="AL51" i="9" s="1"/>
  <c r="AI51" i="9"/>
  <c r="AJ51" i="9" s="1"/>
  <c r="AG51" i="9"/>
  <c r="AH51" i="9" s="1"/>
  <c r="AE51" i="9"/>
  <c r="AF51" i="9" s="1"/>
  <c r="AC51" i="9"/>
  <c r="AD51" i="9" s="1"/>
  <c r="AA51" i="9"/>
  <c r="AB51" i="9" s="1"/>
  <c r="AV50" i="9"/>
  <c r="AU50" i="9"/>
  <c r="AT50" i="9"/>
  <c r="AS50" i="9"/>
  <c r="AR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AW50" i="9" s="1"/>
  <c r="AX50" i="9" s="1"/>
  <c r="BA50" i="9" s="1"/>
  <c r="AU49" i="9"/>
  <c r="AV49" i="9" s="1"/>
  <c r="AS49" i="9"/>
  <c r="AT49" i="9" s="1"/>
  <c r="AQ49" i="9"/>
  <c r="AR49" i="9" s="1"/>
  <c r="AO49" i="9"/>
  <c r="AP49" i="9" s="1"/>
  <c r="AM49" i="9"/>
  <c r="AN49" i="9" s="1"/>
  <c r="AK49" i="9"/>
  <c r="AL49" i="9" s="1"/>
  <c r="AI49" i="9"/>
  <c r="AJ49" i="9" s="1"/>
  <c r="AG49" i="9"/>
  <c r="AH49" i="9" s="1"/>
  <c r="AE49" i="9"/>
  <c r="AF49" i="9" s="1"/>
  <c r="AC49" i="9"/>
  <c r="AD49" i="9" s="1"/>
  <c r="AA49" i="9"/>
  <c r="AU48" i="9"/>
  <c r="AV48" i="9" s="1"/>
  <c r="AS48" i="9"/>
  <c r="AT48" i="9" s="1"/>
  <c r="AQ48" i="9"/>
  <c r="AR48" i="9" s="1"/>
  <c r="AO48" i="9"/>
  <c r="AP48" i="9" s="1"/>
  <c r="AM48" i="9"/>
  <c r="AN48" i="9" s="1"/>
  <c r="AK48" i="9"/>
  <c r="AL48" i="9" s="1"/>
  <c r="AI48" i="9"/>
  <c r="AJ48" i="9" s="1"/>
  <c r="AG48" i="9"/>
  <c r="AH48" i="9" s="1"/>
  <c r="AE48" i="9"/>
  <c r="AF48" i="9" s="1"/>
  <c r="AC48" i="9"/>
  <c r="AD48" i="9" s="1"/>
  <c r="AA48" i="9"/>
  <c r="AU47" i="9"/>
  <c r="AV47" i="9" s="1"/>
  <c r="AS47" i="9"/>
  <c r="AT47" i="9" s="1"/>
  <c r="AQ47" i="9"/>
  <c r="AR47" i="9" s="1"/>
  <c r="AO47" i="9"/>
  <c r="AP47" i="9" s="1"/>
  <c r="AM47" i="9"/>
  <c r="AN47" i="9" s="1"/>
  <c r="AK47" i="9"/>
  <c r="AL47" i="9" s="1"/>
  <c r="AI47" i="9"/>
  <c r="AJ47" i="9" s="1"/>
  <c r="AG47" i="9"/>
  <c r="AH47" i="9" s="1"/>
  <c r="AE47" i="9"/>
  <c r="AF47" i="9" s="1"/>
  <c r="AC47" i="9"/>
  <c r="AD47" i="9" s="1"/>
  <c r="AA47" i="9"/>
  <c r="AB47" i="9" s="1"/>
  <c r="AV46" i="9"/>
  <c r="AU46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AE46" i="9"/>
  <c r="AD46" i="9"/>
  <c r="AC46" i="9"/>
  <c r="AB46" i="9"/>
  <c r="AA46" i="9"/>
  <c r="AW46" i="9" s="1"/>
  <c r="AX46" i="9" s="1"/>
  <c r="BA46" i="9" s="1"/>
  <c r="AU45" i="9"/>
  <c r="AV45" i="9" s="1"/>
  <c r="AS45" i="9"/>
  <c r="AT45" i="9" s="1"/>
  <c r="AQ45" i="9"/>
  <c r="AR45" i="9" s="1"/>
  <c r="AO45" i="9"/>
  <c r="AP45" i="9" s="1"/>
  <c r="AM45" i="9"/>
  <c r="AN45" i="9" s="1"/>
  <c r="AK45" i="9"/>
  <c r="AL45" i="9" s="1"/>
  <c r="AI45" i="9"/>
  <c r="AJ45" i="9" s="1"/>
  <c r="AG45" i="9"/>
  <c r="AH45" i="9" s="1"/>
  <c r="AE45" i="9"/>
  <c r="AF45" i="9" s="1"/>
  <c r="AC45" i="9"/>
  <c r="AD45" i="9" s="1"/>
  <c r="AA45" i="9"/>
  <c r="AU44" i="9"/>
  <c r="AV44" i="9" s="1"/>
  <c r="AS44" i="9"/>
  <c r="AT44" i="9" s="1"/>
  <c r="AQ44" i="9"/>
  <c r="AR44" i="9" s="1"/>
  <c r="AO44" i="9"/>
  <c r="AP44" i="9" s="1"/>
  <c r="AM44" i="9"/>
  <c r="AN44" i="9" s="1"/>
  <c r="AK44" i="9"/>
  <c r="AL44" i="9" s="1"/>
  <c r="AI44" i="9"/>
  <c r="AJ44" i="9" s="1"/>
  <c r="AG44" i="9"/>
  <c r="AH44" i="9" s="1"/>
  <c r="AE44" i="9"/>
  <c r="AF44" i="9" s="1"/>
  <c r="AC44" i="9"/>
  <c r="AD44" i="9" s="1"/>
  <c r="AA44" i="9"/>
  <c r="AU43" i="9"/>
  <c r="AV43" i="9" s="1"/>
  <c r="AS43" i="9"/>
  <c r="AT43" i="9" s="1"/>
  <c r="AQ43" i="9"/>
  <c r="AR43" i="9" s="1"/>
  <c r="AO43" i="9"/>
  <c r="AP43" i="9" s="1"/>
  <c r="AM43" i="9"/>
  <c r="AN43" i="9" s="1"/>
  <c r="AK43" i="9"/>
  <c r="AL43" i="9" s="1"/>
  <c r="AI43" i="9"/>
  <c r="AJ43" i="9" s="1"/>
  <c r="AG43" i="9"/>
  <c r="AH43" i="9" s="1"/>
  <c r="AE43" i="9"/>
  <c r="AF43" i="9" s="1"/>
  <c r="AC43" i="9"/>
  <c r="AD43" i="9" s="1"/>
  <c r="AA43" i="9"/>
  <c r="AV42" i="9"/>
  <c r="AU42" i="9"/>
  <c r="AT42" i="9"/>
  <c r="AS42" i="9"/>
  <c r="AR42" i="9"/>
  <c r="AQ42" i="9"/>
  <c r="AP42" i="9"/>
  <c r="AO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AW42" i="9" s="1"/>
  <c r="AX42" i="9" s="1"/>
  <c r="BA42" i="9" s="1"/>
  <c r="AU41" i="9"/>
  <c r="AV41" i="9" s="1"/>
  <c r="AS41" i="9"/>
  <c r="AT41" i="9" s="1"/>
  <c r="AQ41" i="9"/>
  <c r="AR41" i="9" s="1"/>
  <c r="AO41" i="9"/>
  <c r="AP41" i="9" s="1"/>
  <c r="AM41" i="9"/>
  <c r="AN41" i="9" s="1"/>
  <c r="AK41" i="9"/>
  <c r="AL41" i="9" s="1"/>
  <c r="AI41" i="9"/>
  <c r="AJ41" i="9" s="1"/>
  <c r="AG41" i="9"/>
  <c r="AH41" i="9" s="1"/>
  <c r="AE41" i="9"/>
  <c r="AF41" i="9" s="1"/>
  <c r="AC41" i="9"/>
  <c r="AD41" i="9" s="1"/>
  <c r="AA41" i="9"/>
  <c r="AB41" i="9" s="1"/>
  <c r="AU40" i="9"/>
  <c r="AV40" i="9" s="1"/>
  <c r="AS40" i="9"/>
  <c r="AT40" i="9" s="1"/>
  <c r="AQ40" i="9"/>
  <c r="AR40" i="9" s="1"/>
  <c r="AO40" i="9"/>
  <c r="AP40" i="9" s="1"/>
  <c r="AM40" i="9"/>
  <c r="AN40" i="9" s="1"/>
  <c r="AK40" i="9"/>
  <c r="AL40" i="9" s="1"/>
  <c r="AI40" i="9"/>
  <c r="AJ40" i="9" s="1"/>
  <c r="AG40" i="9"/>
  <c r="AH40" i="9" s="1"/>
  <c r="AE40" i="9"/>
  <c r="AF40" i="9" s="1"/>
  <c r="AC40" i="9"/>
  <c r="AD40" i="9" s="1"/>
  <c r="AA40" i="9"/>
  <c r="AU39" i="9"/>
  <c r="AV39" i="9" s="1"/>
  <c r="AS39" i="9"/>
  <c r="AT39" i="9" s="1"/>
  <c r="AQ39" i="9"/>
  <c r="AR39" i="9" s="1"/>
  <c r="AO39" i="9"/>
  <c r="AP39" i="9" s="1"/>
  <c r="AM39" i="9"/>
  <c r="AN39" i="9" s="1"/>
  <c r="AK39" i="9"/>
  <c r="AL39" i="9" s="1"/>
  <c r="AI39" i="9"/>
  <c r="AJ39" i="9" s="1"/>
  <c r="AG39" i="9"/>
  <c r="AH39" i="9" s="1"/>
  <c r="AE39" i="9"/>
  <c r="AF39" i="9" s="1"/>
  <c r="AC39" i="9"/>
  <c r="AD39" i="9" s="1"/>
  <c r="AA39" i="9"/>
  <c r="AV38" i="9"/>
  <c r="AU38" i="9"/>
  <c r="AT38" i="9"/>
  <c r="AS38" i="9"/>
  <c r="AR38" i="9"/>
  <c r="AQ38" i="9"/>
  <c r="AP38" i="9"/>
  <c r="AO38" i="9"/>
  <c r="AN38" i="9"/>
  <c r="AM38" i="9"/>
  <c r="AL38" i="9"/>
  <c r="AK38" i="9"/>
  <c r="AJ38" i="9"/>
  <c r="AI38" i="9"/>
  <c r="AH38" i="9"/>
  <c r="AG38" i="9"/>
  <c r="AF38" i="9"/>
  <c r="AE38" i="9"/>
  <c r="AD38" i="9"/>
  <c r="AC38" i="9"/>
  <c r="AB38" i="9"/>
  <c r="AA38" i="9"/>
  <c r="AW38" i="9" s="1"/>
  <c r="AX38" i="9" s="1"/>
  <c r="BA38" i="9" s="1"/>
  <c r="AU37" i="9"/>
  <c r="AV37" i="9" s="1"/>
  <c r="AS37" i="9"/>
  <c r="AT37" i="9" s="1"/>
  <c r="AQ37" i="9"/>
  <c r="AR37" i="9" s="1"/>
  <c r="AO37" i="9"/>
  <c r="AP37" i="9" s="1"/>
  <c r="AM37" i="9"/>
  <c r="AN37" i="9" s="1"/>
  <c r="AK37" i="9"/>
  <c r="AL37" i="9" s="1"/>
  <c r="AI37" i="9"/>
  <c r="AJ37" i="9" s="1"/>
  <c r="AG37" i="9"/>
  <c r="AH37" i="9" s="1"/>
  <c r="AE37" i="9"/>
  <c r="AF37" i="9" s="1"/>
  <c r="AC37" i="9"/>
  <c r="AD37" i="9" s="1"/>
  <c r="AA37" i="9"/>
  <c r="AB37" i="9" s="1"/>
  <c r="AU36" i="9"/>
  <c r="AV36" i="9" s="1"/>
  <c r="AS36" i="9"/>
  <c r="AT36" i="9" s="1"/>
  <c r="AQ36" i="9"/>
  <c r="AR36" i="9" s="1"/>
  <c r="AO36" i="9"/>
  <c r="AP36" i="9" s="1"/>
  <c r="AM36" i="9"/>
  <c r="AN36" i="9" s="1"/>
  <c r="AK36" i="9"/>
  <c r="AL36" i="9" s="1"/>
  <c r="AI36" i="9"/>
  <c r="AJ36" i="9" s="1"/>
  <c r="AG36" i="9"/>
  <c r="AH36" i="9" s="1"/>
  <c r="AE36" i="9"/>
  <c r="AF36" i="9" s="1"/>
  <c r="AC36" i="9"/>
  <c r="AD36" i="9" s="1"/>
  <c r="AA36" i="9"/>
  <c r="AW36" i="9" s="1"/>
  <c r="AX36" i="9" s="1"/>
  <c r="BA36" i="9" s="1"/>
  <c r="AU35" i="9"/>
  <c r="AV35" i="9" s="1"/>
  <c r="AS35" i="9"/>
  <c r="AT35" i="9" s="1"/>
  <c r="AQ35" i="9"/>
  <c r="AR35" i="9" s="1"/>
  <c r="AO35" i="9"/>
  <c r="AP35" i="9" s="1"/>
  <c r="AM35" i="9"/>
  <c r="AN35" i="9" s="1"/>
  <c r="AK35" i="9"/>
  <c r="AL35" i="9" s="1"/>
  <c r="AI35" i="9"/>
  <c r="AJ35" i="9" s="1"/>
  <c r="AG35" i="9"/>
  <c r="AH35" i="9" s="1"/>
  <c r="AE35" i="9"/>
  <c r="AF35" i="9" s="1"/>
  <c r="AC35" i="9"/>
  <c r="AD35" i="9" s="1"/>
  <c r="AA35" i="9"/>
  <c r="AV34" i="9"/>
  <c r="AU34" i="9"/>
  <c r="AT34" i="9"/>
  <c r="AS34" i="9"/>
  <c r="AR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AW34" i="9" s="1"/>
  <c r="AX34" i="9" s="1"/>
  <c r="BA34" i="9" s="1"/>
  <c r="AU33" i="9"/>
  <c r="AV33" i="9" s="1"/>
  <c r="AS33" i="9"/>
  <c r="AT33" i="9" s="1"/>
  <c r="AQ33" i="9"/>
  <c r="AR33" i="9" s="1"/>
  <c r="AO33" i="9"/>
  <c r="AP33" i="9" s="1"/>
  <c r="AM33" i="9"/>
  <c r="AN33" i="9" s="1"/>
  <c r="AK33" i="9"/>
  <c r="AL33" i="9" s="1"/>
  <c r="AI33" i="9"/>
  <c r="AJ33" i="9" s="1"/>
  <c r="AG33" i="9"/>
  <c r="AH33" i="9" s="1"/>
  <c r="AE33" i="9"/>
  <c r="AF33" i="9" s="1"/>
  <c r="AC33" i="9"/>
  <c r="AD33" i="9" s="1"/>
  <c r="AA33" i="9"/>
  <c r="AB33" i="9" s="1"/>
  <c r="AU32" i="9"/>
  <c r="AV32" i="9" s="1"/>
  <c r="AS32" i="9"/>
  <c r="AT32" i="9" s="1"/>
  <c r="AQ32" i="9"/>
  <c r="AR32" i="9" s="1"/>
  <c r="AO32" i="9"/>
  <c r="AP32" i="9" s="1"/>
  <c r="AM32" i="9"/>
  <c r="AN32" i="9" s="1"/>
  <c r="AK32" i="9"/>
  <c r="AL32" i="9" s="1"/>
  <c r="AI32" i="9"/>
  <c r="AJ32" i="9" s="1"/>
  <c r="AG32" i="9"/>
  <c r="AH32" i="9" s="1"/>
  <c r="AE32" i="9"/>
  <c r="AF32" i="9" s="1"/>
  <c r="AC32" i="9"/>
  <c r="AD32" i="9" s="1"/>
  <c r="AA32" i="9"/>
  <c r="AW32" i="9" s="1"/>
  <c r="AX32" i="9" s="1"/>
  <c r="BA32" i="9" s="1"/>
  <c r="AU31" i="9"/>
  <c r="AV31" i="9" s="1"/>
  <c r="AS31" i="9"/>
  <c r="AT31" i="9" s="1"/>
  <c r="AQ31" i="9"/>
  <c r="AR31" i="9" s="1"/>
  <c r="AO31" i="9"/>
  <c r="AP31" i="9" s="1"/>
  <c r="AM31" i="9"/>
  <c r="AN31" i="9" s="1"/>
  <c r="AK31" i="9"/>
  <c r="AL31" i="9" s="1"/>
  <c r="AI31" i="9"/>
  <c r="AJ31" i="9" s="1"/>
  <c r="AG31" i="9"/>
  <c r="AH31" i="9" s="1"/>
  <c r="AE31" i="9"/>
  <c r="AF31" i="9" s="1"/>
  <c r="AC31" i="9"/>
  <c r="AD31" i="9" s="1"/>
  <c r="AA31" i="9"/>
  <c r="AB31" i="9" s="1"/>
  <c r="AV30" i="9"/>
  <c r="AU30" i="9"/>
  <c r="AT30" i="9"/>
  <c r="AS30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AW30" i="9" s="1"/>
  <c r="AX30" i="9" s="1"/>
  <c r="BA30" i="9" s="1"/>
  <c r="AU29" i="9"/>
  <c r="AV29" i="9" s="1"/>
  <c r="AS29" i="9"/>
  <c r="AT29" i="9" s="1"/>
  <c r="AQ29" i="9"/>
  <c r="AR29" i="9" s="1"/>
  <c r="AO29" i="9"/>
  <c r="AP29" i="9" s="1"/>
  <c r="AM29" i="9"/>
  <c r="AN29" i="9" s="1"/>
  <c r="AK29" i="9"/>
  <c r="AL29" i="9" s="1"/>
  <c r="AI29" i="9"/>
  <c r="AJ29" i="9" s="1"/>
  <c r="AG29" i="9"/>
  <c r="AH29" i="9" s="1"/>
  <c r="AE29" i="9"/>
  <c r="AF29" i="9" s="1"/>
  <c r="AC29" i="9"/>
  <c r="AD29" i="9" s="1"/>
  <c r="AA29" i="9"/>
  <c r="AB29" i="9" s="1"/>
  <c r="AU28" i="9"/>
  <c r="AV28" i="9" s="1"/>
  <c r="AS28" i="9"/>
  <c r="AT28" i="9" s="1"/>
  <c r="AQ28" i="9"/>
  <c r="AR28" i="9" s="1"/>
  <c r="AO28" i="9"/>
  <c r="AP28" i="9" s="1"/>
  <c r="AM28" i="9"/>
  <c r="AN28" i="9" s="1"/>
  <c r="AK28" i="9"/>
  <c r="AL28" i="9" s="1"/>
  <c r="AI28" i="9"/>
  <c r="AJ28" i="9" s="1"/>
  <c r="AG28" i="9"/>
  <c r="AH28" i="9" s="1"/>
  <c r="AE28" i="9"/>
  <c r="AF28" i="9" s="1"/>
  <c r="AC28" i="9"/>
  <c r="AD28" i="9" s="1"/>
  <c r="AA28" i="9"/>
  <c r="AW28" i="9" s="1"/>
  <c r="AX28" i="9" s="1"/>
  <c r="BA28" i="9" s="1"/>
  <c r="AU27" i="9"/>
  <c r="AV27" i="9" s="1"/>
  <c r="AS27" i="9"/>
  <c r="AT27" i="9" s="1"/>
  <c r="AQ27" i="9"/>
  <c r="AR27" i="9" s="1"/>
  <c r="AO27" i="9"/>
  <c r="AP27" i="9" s="1"/>
  <c r="AM27" i="9"/>
  <c r="AN27" i="9" s="1"/>
  <c r="AK27" i="9"/>
  <c r="AL27" i="9" s="1"/>
  <c r="AI27" i="9"/>
  <c r="AJ27" i="9" s="1"/>
  <c r="AG27" i="9"/>
  <c r="AH27" i="9" s="1"/>
  <c r="AE27" i="9"/>
  <c r="AF27" i="9" s="1"/>
  <c r="AC27" i="9"/>
  <c r="AD27" i="9" s="1"/>
  <c r="AA27" i="9"/>
  <c r="AB27" i="9" s="1"/>
  <c r="AV26" i="9"/>
  <c r="AU26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AW26" i="9" s="1"/>
  <c r="AX26" i="9" s="1"/>
  <c r="BA26" i="9" s="1"/>
  <c r="AU25" i="9"/>
  <c r="AV25" i="9" s="1"/>
  <c r="AS25" i="9"/>
  <c r="AT25" i="9" s="1"/>
  <c r="AQ25" i="9"/>
  <c r="AR25" i="9" s="1"/>
  <c r="AO25" i="9"/>
  <c r="AP25" i="9" s="1"/>
  <c r="AM25" i="9"/>
  <c r="AN25" i="9" s="1"/>
  <c r="AK25" i="9"/>
  <c r="AL25" i="9" s="1"/>
  <c r="AI25" i="9"/>
  <c r="AJ25" i="9" s="1"/>
  <c r="AG25" i="9"/>
  <c r="AH25" i="9" s="1"/>
  <c r="AE25" i="9"/>
  <c r="AF25" i="9" s="1"/>
  <c r="AC25" i="9"/>
  <c r="AD25" i="9" s="1"/>
  <c r="AA25" i="9"/>
  <c r="AB25" i="9" s="1"/>
  <c r="AU24" i="9"/>
  <c r="AV24" i="9" s="1"/>
  <c r="AS24" i="9"/>
  <c r="AT24" i="9" s="1"/>
  <c r="AQ24" i="9"/>
  <c r="AR24" i="9" s="1"/>
  <c r="AO24" i="9"/>
  <c r="AP24" i="9" s="1"/>
  <c r="AM24" i="9"/>
  <c r="AN24" i="9" s="1"/>
  <c r="AK24" i="9"/>
  <c r="AL24" i="9" s="1"/>
  <c r="AI24" i="9"/>
  <c r="AJ24" i="9" s="1"/>
  <c r="AG24" i="9"/>
  <c r="AH24" i="9" s="1"/>
  <c r="AE24" i="9"/>
  <c r="AF24" i="9" s="1"/>
  <c r="AC24" i="9"/>
  <c r="AD24" i="9" s="1"/>
  <c r="AA24" i="9"/>
  <c r="AW24" i="9" s="1"/>
  <c r="AX24" i="9" s="1"/>
  <c r="BA24" i="9" s="1"/>
  <c r="AU23" i="9"/>
  <c r="AV23" i="9" s="1"/>
  <c r="AS23" i="9"/>
  <c r="AT23" i="9" s="1"/>
  <c r="AQ23" i="9"/>
  <c r="AR23" i="9" s="1"/>
  <c r="AO23" i="9"/>
  <c r="AP23" i="9" s="1"/>
  <c r="AM23" i="9"/>
  <c r="AN23" i="9" s="1"/>
  <c r="AK23" i="9"/>
  <c r="AL23" i="9" s="1"/>
  <c r="AI23" i="9"/>
  <c r="AJ23" i="9" s="1"/>
  <c r="AG23" i="9"/>
  <c r="AH23" i="9" s="1"/>
  <c r="AE23" i="9"/>
  <c r="AF23" i="9" s="1"/>
  <c r="AC23" i="9"/>
  <c r="AD23" i="9" s="1"/>
  <c r="AA23" i="9"/>
  <c r="AB23" i="9" s="1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AW22" i="9" s="1"/>
  <c r="AX22" i="9" s="1"/>
  <c r="BA22" i="9" s="1"/>
  <c r="AU21" i="9"/>
  <c r="AV21" i="9" s="1"/>
  <c r="AS21" i="9"/>
  <c r="AT21" i="9" s="1"/>
  <c r="AQ21" i="9"/>
  <c r="AR21" i="9" s="1"/>
  <c r="AO21" i="9"/>
  <c r="AP21" i="9" s="1"/>
  <c r="AM21" i="9"/>
  <c r="AN21" i="9" s="1"/>
  <c r="AK21" i="9"/>
  <c r="AL21" i="9" s="1"/>
  <c r="AI21" i="9"/>
  <c r="AJ21" i="9" s="1"/>
  <c r="AG21" i="9"/>
  <c r="AH21" i="9" s="1"/>
  <c r="AE21" i="9"/>
  <c r="AF21" i="9" s="1"/>
  <c r="AC21" i="9"/>
  <c r="AD21" i="9" s="1"/>
  <c r="AA21" i="9"/>
  <c r="AB21" i="9" s="1"/>
  <c r="AU20" i="9"/>
  <c r="AV20" i="9" s="1"/>
  <c r="AS20" i="9"/>
  <c r="AT20" i="9" s="1"/>
  <c r="AQ20" i="9"/>
  <c r="AR20" i="9" s="1"/>
  <c r="AO20" i="9"/>
  <c r="AP20" i="9" s="1"/>
  <c r="AM20" i="9"/>
  <c r="AN20" i="9" s="1"/>
  <c r="AK20" i="9"/>
  <c r="AL20" i="9" s="1"/>
  <c r="AI20" i="9"/>
  <c r="AJ20" i="9" s="1"/>
  <c r="AG20" i="9"/>
  <c r="AH20" i="9" s="1"/>
  <c r="AE20" i="9"/>
  <c r="AF20" i="9" s="1"/>
  <c r="AC20" i="9"/>
  <c r="AD20" i="9" s="1"/>
  <c r="AA20" i="9"/>
  <c r="AW20" i="9" s="1"/>
  <c r="AX20" i="9" s="1"/>
  <c r="BA20" i="9" s="1"/>
  <c r="AU19" i="9"/>
  <c r="AV19" i="9" s="1"/>
  <c r="AS19" i="9"/>
  <c r="AT19" i="9" s="1"/>
  <c r="AQ19" i="9"/>
  <c r="AR19" i="9" s="1"/>
  <c r="AO19" i="9"/>
  <c r="AP19" i="9" s="1"/>
  <c r="AM19" i="9"/>
  <c r="AN19" i="9" s="1"/>
  <c r="AK19" i="9"/>
  <c r="AL19" i="9" s="1"/>
  <c r="AI19" i="9"/>
  <c r="AJ19" i="9" s="1"/>
  <c r="AG19" i="9"/>
  <c r="AH19" i="9" s="1"/>
  <c r="AE19" i="9"/>
  <c r="AF19" i="9" s="1"/>
  <c r="AC19" i="9"/>
  <c r="AD19" i="9" s="1"/>
  <c r="AA19" i="9"/>
  <c r="AB19" i="9" s="1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AW18" i="9" s="1"/>
  <c r="AX18" i="9" s="1"/>
  <c r="BA18" i="9" s="1"/>
  <c r="AU17" i="9"/>
  <c r="AV17" i="9" s="1"/>
  <c r="AS17" i="9"/>
  <c r="AT17" i="9" s="1"/>
  <c r="AQ17" i="9"/>
  <c r="AR17" i="9" s="1"/>
  <c r="AO17" i="9"/>
  <c r="AP17" i="9" s="1"/>
  <c r="AM17" i="9"/>
  <c r="AN17" i="9" s="1"/>
  <c r="AK17" i="9"/>
  <c r="AL17" i="9" s="1"/>
  <c r="AI17" i="9"/>
  <c r="AJ17" i="9" s="1"/>
  <c r="AG17" i="9"/>
  <c r="AH17" i="9" s="1"/>
  <c r="AE17" i="9"/>
  <c r="AF17" i="9" s="1"/>
  <c r="AC17" i="9"/>
  <c r="AD17" i="9" s="1"/>
  <c r="AA17" i="9"/>
  <c r="AB17" i="9" s="1"/>
  <c r="AU16" i="9"/>
  <c r="AV16" i="9" s="1"/>
  <c r="AS16" i="9"/>
  <c r="AT16" i="9" s="1"/>
  <c r="AQ16" i="9"/>
  <c r="AR16" i="9" s="1"/>
  <c r="AO16" i="9"/>
  <c r="AP16" i="9" s="1"/>
  <c r="AM16" i="9"/>
  <c r="AN16" i="9" s="1"/>
  <c r="AK16" i="9"/>
  <c r="AL16" i="9" s="1"/>
  <c r="AI16" i="9"/>
  <c r="AJ16" i="9" s="1"/>
  <c r="AG16" i="9"/>
  <c r="AH16" i="9" s="1"/>
  <c r="AE16" i="9"/>
  <c r="AF16" i="9" s="1"/>
  <c r="AC16" i="9"/>
  <c r="AD16" i="9" s="1"/>
  <c r="AA16" i="9"/>
  <c r="AW16" i="9" s="1"/>
  <c r="AX16" i="9" s="1"/>
  <c r="BA16" i="9" s="1"/>
  <c r="AU15" i="9"/>
  <c r="AV15" i="9" s="1"/>
  <c r="AS15" i="9"/>
  <c r="AT15" i="9" s="1"/>
  <c r="AQ15" i="9"/>
  <c r="AR15" i="9" s="1"/>
  <c r="AO15" i="9"/>
  <c r="AP15" i="9" s="1"/>
  <c r="AM15" i="9"/>
  <c r="AN15" i="9" s="1"/>
  <c r="AK15" i="9"/>
  <c r="AL15" i="9" s="1"/>
  <c r="AI15" i="9"/>
  <c r="AJ15" i="9" s="1"/>
  <c r="AG15" i="9"/>
  <c r="AH15" i="9" s="1"/>
  <c r="AE15" i="9"/>
  <c r="AF15" i="9" s="1"/>
  <c r="AC15" i="9"/>
  <c r="AD15" i="9" s="1"/>
  <c r="AA15" i="9"/>
  <c r="AB15" i="9" s="1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AW14" i="9" s="1"/>
  <c r="AX14" i="9" s="1"/>
  <c r="BA14" i="9" s="1"/>
  <c r="AU13" i="9"/>
  <c r="AV13" i="9" s="1"/>
  <c r="AS13" i="9"/>
  <c r="AT13" i="9" s="1"/>
  <c r="AQ13" i="9"/>
  <c r="AR13" i="9" s="1"/>
  <c r="AO13" i="9"/>
  <c r="AP13" i="9" s="1"/>
  <c r="AM13" i="9"/>
  <c r="AN13" i="9" s="1"/>
  <c r="AK13" i="9"/>
  <c r="AL13" i="9" s="1"/>
  <c r="AI13" i="9"/>
  <c r="AJ13" i="9" s="1"/>
  <c r="AG13" i="9"/>
  <c r="AH13" i="9" s="1"/>
  <c r="AE13" i="9"/>
  <c r="AF13" i="9" s="1"/>
  <c r="AC13" i="9"/>
  <c r="AD13" i="9" s="1"/>
  <c r="AA13" i="9"/>
  <c r="AB13" i="9" s="1"/>
  <c r="AU12" i="9"/>
  <c r="AV12" i="9" s="1"/>
  <c r="AS12" i="9"/>
  <c r="AT12" i="9" s="1"/>
  <c r="AQ12" i="9"/>
  <c r="AR12" i="9" s="1"/>
  <c r="AO12" i="9"/>
  <c r="AP12" i="9" s="1"/>
  <c r="AM12" i="9"/>
  <c r="AN12" i="9" s="1"/>
  <c r="AK12" i="9"/>
  <c r="AL12" i="9" s="1"/>
  <c r="AI12" i="9"/>
  <c r="AJ12" i="9" s="1"/>
  <c r="AG12" i="9"/>
  <c r="AH12" i="9" s="1"/>
  <c r="AE12" i="9"/>
  <c r="AF12" i="9" s="1"/>
  <c r="AC12" i="9"/>
  <c r="AD12" i="9" s="1"/>
  <c r="AA12" i="9"/>
  <c r="AW12" i="9" s="1"/>
  <c r="AX12" i="9" s="1"/>
  <c r="BA12" i="9" s="1"/>
  <c r="AU11" i="9"/>
  <c r="AV11" i="9" s="1"/>
  <c r="AS11" i="9"/>
  <c r="AT11" i="9" s="1"/>
  <c r="AQ11" i="9"/>
  <c r="AR11" i="9" s="1"/>
  <c r="AO11" i="9"/>
  <c r="AP11" i="9" s="1"/>
  <c r="AM11" i="9"/>
  <c r="AN11" i="9" s="1"/>
  <c r="AK11" i="9"/>
  <c r="AL11" i="9" s="1"/>
  <c r="AI11" i="9"/>
  <c r="AJ11" i="9" s="1"/>
  <c r="AG11" i="9"/>
  <c r="AH11" i="9" s="1"/>
  <c r="AE11" i="9"/>
  <c r="AF11" i="9" s="1"/>
  <c r="AC11" i="9"/>
  <c r="AD11" i="9" s="1"/>
  <c r="AA11" i="9"/>
  <c r="AB11" i="9" s="1"/>
  <c r="AV10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AW10" i="9" s="1"/>
  <c r="AX10" i="9" s="1"/>
  <c r="BA10" i="9" s="1"/>
  <c r="AU9" i="9"/>
  <c r="AV9" i="9" s="1"/>
  <c r="AS9" i="9"/>
  <c r="AT9" i="9" s="1"/>
  <c r="AQ9" i="9"/>
  <c r="AR9" i="9" s="1"/>
  <c r="AO9" i="9"/>
  <c r="AP9" i="9" s="1"/>
  <c r="AM9" i="9"/>
  <c r="AN9" i="9" s="1"/>
  <c r="AK9" i="9"/>
  <c r="AL9" i="9" s="1"/>
  <c r="AI9" i="9"/>
  <c r="AJ9" i="9" s="1"/>
  <c r="AG9" i="9"/>
  <c r="AH9" i="9" s="1"/>
  <c r="AE9" i="9"/>
  <c r="AF9" i="9" s="1"/>
  <c r="AC9" i="9"/>
  <c r="AD9" i="9" s="1"/>
  <c r="AA9" i="9"/>
  <c r="AW9" i="9" s="1"/>
  <c r="AX9" i="9" s="1"/>
  <c r="BA9" i="9" s="1"/>
  <c r="BA4" i="9"/>
  <c r="H4" i="9"/>
  <c r="A4" i="9"/>
  <c r="W2" i="9"/>
  <c r="A2" i="9"/>
  <c r="W1" i="9"/>
  <c r="A1" i="9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Z18" i="1"/>
  <c r="AA19" i="1"/>
  <c r="AB19" i="1" s="1"/>
  <c r="AC19" i="1"/>
  <c r="AD19" i="1" s="1"/>
  <c r="AE19" i="1"/>
  <c r="AF19" i="1" s="1"/>
  <c r="AG19" i="1"/>
  <c r="AH19" i="1" s="1"/>
  <c r="AI19" i="1"/>
  <c r="AJ19" i="1" s="1"/>
  <c r="AK19" i="1"/>
  <c r="AL19" i="1" s="1"/>
  <c r="AM19" i="1"/>
  <c r="AN19" i="1" s="1"/>
  <c r="AO19" i="1"/>
  <c r="AP19" i="1" s="1"/>
  <c r="AQ19" i="1"/>
  <c r="AR19" i="1" s="1"/>
  <c r="AS19" i="1"/>
  <c r="AT19" i="1" s="1"/>
  <c r="AU19" i="1"/>
  <c r="AV19" i="1" s="1"/>
  <c r="AZ19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Z20" i="1"/>
  <c r="AA21" i="1"/>
  <c r="AB21" i="1" s="1"/>
  <c r="AC21" i="1"/>
  <c r="AD21" i="1" s="1"/>
  <c r="AE21" i="1"/>
  <c r="AF21" i="1" s="1"/>
  <c r="AG21" i="1"/>
  <c r="AH21" i="1" s="1"/>
  <c r="AI21" i="1"/>
  <c r="AJ21" i="1" s="1"/>
  <c r="AK21" i="1"/>
  <c r="AL21" i="1" s="1"/>
  <c r="AM21" i="1"/>
  <c r="AN21" i="1" s="1"/>
  <c r="AO21" i="1"/>
  <c r="AP21" i="1" s="1"/>
  <c r="AQ21" i="1"/>
  <c r="AR21" i="1" s="1"/>
  <c r="AS21" i="1"/>
  <c r="AT21" i="1" s="1"/>
  <c r="AU21" i="1"/>
  <c r="AV21" i="1" s="1"/>
  <c r="AZ21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Z22" i="1"/>
  <c r="AA23" i="1"/>
  <c r="AB23" i="1" s="1"/>
  <c r="AC23" i="1"/>
  <c r="AD23" i="1" s="1"/>
  <c r="AE23" i="1"/>
  <c r="AF23" i="1" s="1"/>
  <c r="AG23" i="1"/>
  <c r="AH23" i="1" s="1"/>
  <c r="AI23" i="1"/>
  <c r="AJ23" i="1" s="1"/>
  <c r="AK23" i="1"/>
  <c r="AL23" i="1" s="1"/>
  <c r="AM23" i="1"/>
  <c r="AN23" i="1" s="1"/>
  <c r="AO23" i="1"/>
  <c r="AP23" i="1" s="1"/>
  <c r="AQ23" i="1"/>
  <c r="AR23" i="1" s="1"/>
  <c r="AS23" i="1"/>
  <c r="AT23" i="1" s="1"/>
  <c r="AU23" i="1"/>
  <c r="AV23" i="1" s="1"/>
  <c r="AZ23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Z24" i="1"/>
  <c r="AA25" i="1"/>
  <c r="AB25" i="1" s="1"/>
  <c r="AC25" i="1"/>
  <c r="AD25" i="1" s="1"/>
  <c r="AE25" i="1"/>
  <c r="AF25" i="1" s="1"/>
  <c r="AG25" i="1"/>
  <c r="AH25" i="1" s="1"/>
  <c r="AI25" i="1"/>
  <c r="AJ25" i="1" s="1"/>
  <c r="AK25" i="1"/>
  <c r="AL25" i="1" s="1"/>
  <c r="AM25" i="1"/>
  <c r="AN25" i="1" s="1"/>
  <c r="AO25" i="1"/>
  <c r="AP25" i="1" s="1"/>
  <c r="AQ25" i="1"/>
  <c r="AR25" i="1" s="1"/>
  <c r="AS25" i="1"/>
  <c r="AT25" i="1" s="1"/>
  <c r="AU25" i="1"/>
  <c r="AV25" i="1" s="1"/>
  <c r="AZ25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Z26" i="1"/>
  <c r="AA27" i="1"/>
  <c r="AB27" i="1" s="1"/>
  <c r="AC27" i="1"/>
  <c r="AD27" i="1" s="1"/>
  <c r="AE27" i="1"/>
  <c r="AF27" i="1" s="1"/>
  <c r="AG27" i="1"/>
  <c r="AH27" i="1" s="1"/>
  <c r="AI27" i="1"/>
  <c r="AJ27" i="1" s="1"/>
  <c r="AK27" i="1"/>
  <c r="AL27" i="1" s="1"/>
  <c r="AM27" i="1"/>
  <c r="AN27" i="1" s="1"/>
  <c r="AO27" i="1"/>
  <c r="AP27" i="1" s="1"/>
  <c r="AQ27" i="1"/>
  <c r="AR27" i="1" s="1"/>
  <c r="AS27" i="1"/>
  <c r="AT27" i="1" s="1"/>
  <c r="AU27" i="1"/>
  <c r="AV27" i="1" s="1"/>
  <c r="AZ27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Z28" i="1"/>
  <c r="AA29" i="1"/>
  <c r="AB29" i="1" s="1"/>
  <c r="AC29" i="1"/>
  <c r="AD29" i="1" s="1"/>
  <c r="AE29" i="1"/>
  <c r="AF29" i="1" s="1"/>
  <c r="AG29" i="1"/>
  <c r="AH29" i="1" s="1"/>
  <c r="AI29" i="1"/>
  <c r="AJ29" i="1" s="1"/>
  <c r="AK29" i="1"/>
  <c r="AL29" i="1" s="1"/>
  <c r="AM29" i="1"/>
  <c r="AN29" i="1" s="1"/>
  <c r="AO29" i="1"/>
  <c r="AP29" i="1" s="1"/>
  <c r="AQ29" i="1"/>
  <c r="AR29" i="1" s="1"/>
  <c r="AS29" i="1"/>
  <c r="AT29" i="1" s="1"/>
  <c r="AU29" i="1"/>
  <c r="AV29" i="1" s="1"/>
  <c r="AZ29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Z30" i="1"/>
  <c r="AA31" i="1"/>
  <c r="AB31" i="1" s="1"/>
  <c r="AC31" i="1"/>
  <c r="AD31" i="1" s="1"/>
  <c r="AE31" i="1"/>
  <c r="AF31" i="1" s="1"/>
  <c r="AG31" i="1"/>
  <c r="AH31" i="1" s="1"/>
  <c r="AI31" i="1"/>
  <c r="AJ31" i="1" s="1"/>
  <c r="AK31" i="1"/>
  <c r="AL31" i="1" s="1"/>
  <c r="AM31" i="1"/>
  <c r="AN31" i="1" s="1"/>
  <c r="AO31" i="1"/>
  <c r="AP31" i="1" s="1"/>
  <c r="AQ31" i="1"/>
  <c r="AR31" i="1" s="1"/>
  <c r="AS31" i="1"/>
  <c r="AT31" i="1" s="1"/>
  <c r="AU31" i="1"/>
  <c r="AV31" i="1" s="1"/>
  <c r="AZ31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Z32" i="1"/>
  <c r="AA33" i="1"/>
  <c r="AB33" i="1" s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Z33" i="1"/>
  <c r="AA34" i="1"/>
  <c r="AB34" i="1" s="1"/>
  <c r="AC34" i="1"/>
  <c r="AD34" i="1" s="1"/>
  <c r="AE34" i="1"/>
  <c r="AF34" i="1" s="1"/>
  <c r="AG34" i="1"/>
  <c r="AH34" i="1" s="1"/>
  <c r="AI34" i="1"/>
  <c r="AJ34" i="1" s="1"/>
  <c r="AK34" i="1"/>
  <c r="AL34" i="1" s="1"/>
  <c r="AM34" i="1"/>
  <c r="AN34" i="1" s="1"/>
  <c r="AO34" i="1"/>
  <c r="AP34" i="1" s="1"/>
  <c r="AQ34" i="1"/>
  <c r="AR34" i="1" s="1"/>
  <c r="AS34" i="1"/>
  <c r="AT34" i="1" s="1"/>
  <c r="AU34" i="1"/>
  <c r="AV34" i="1" s="1"/>
  <c r="AW34" i="1"/>
  <c r="AX34" i="1" s="1"/>
  <c r="AZ34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Z35" i="1"/>
  <c r="AA36" i="1"/>
  <c r="AB36" i="1" s="1"/>
  <c r="AC36" i="1"/>
  <c r="AD36" i="1" s="1"/>
  <c r="AE36" i="1"/>
  <c r="AF36" i="1" s="1"/>
  <c r="AG36" i="1"/>
  <c r="AH36" i="1" s="1"/>
  <c r="AI36" i="1"/>
  <c r="AJ36" i="1" s="1"/>
  <c r="AK36" i="1"/>
  <c r="AL36" i="1" s="1"/>
  <c r="AM36" i="1"/>
  <c r="AN36" i="1" s="1"/>
  <c r="AO36" i="1"/>
  <c r="AP36" i="1" s="1"/>
  <c r="AQ36" i="1"/>
  <c r="AR36" i="1" s="1"/>
  <c r="AS36" i="1"/>
  <c r="AT36" i="1" s="1"/>
  <c r="AU36" i="1"/>
  <c r="AV36" i="1" s="1"/>
  <c r="AW36" i="1"/>
  <c r="AX36" i="1" s="1"/>
  <c r="AZ36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Z37" i="1"/>
  <c r="AA38" i="1"/>
  <c r="AB38" i="1" s="1"/>
  <c r="AC38" i="1"/>
  <c r="AD38" i="1" s="1"/>
  <c r="AE38" i="1"/>
  <c r="AF38" i="1" s="1"/>
  <c r="AG38" i="1"/>
  <c r="AH38" i="1" s="1"/>
  <c r="AI38" i="1"/>
  <c r="AJ38" i="1" s="1"/>
  <c r="AK38" i="1"/>
  <c r="AL38" i="1" s="1"/>
  <c r="AM38" i="1"/>
  <c r="AN38" i="1" s="1"/>
  <c r="AO38" i="1"/>
  <c r="AP38" i="1" s="1"/>
  <c r="AQ38" i="1"/>
  <c r="AR38" i="1" s="1"/>
  <c r="AS38" i="1"/>
  <c r="AT38" i="1" s="1"/>
  <c r="AU38" i="1"/>
  <c r="AV38" i="1" s="1"/>
  <c r="AW38" i="1"/>
  <c r="AX38" i="1" s="1"/>
  <c r="AZ38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Z39" i="1"/>
  <c r="AA40" i="1"/>
  <c r="AB40" i="1" s="1"/>
  <c r="AC40" i="1"/>
  <c r="AD40" i="1" s="1"/>
  <c r="AE40" i="1"/>
  <c r="AF40" i="1" s="1"/>
  <c r="AG40" i="1"/>
  <c r="AH40" i="1" s="1"/>
  <c r="AI40" i="1"/>
  <c r="AJ40" i="1" s="1"/>
  <c r="AK40" i="1"/>
  <c r="AL40" i="1" s="1"/>
  <c r="AM40" i="1"/>
  <c r="AN40" i="1" s="1"/>
  <c r="AO40" i="1"/>
  <c r="AP40" i="1" s="1"/>
  <c r="AQ40" i="1"/>
  <c r="AR40" i="1" s="1"/>
  <c r="AS40" i="1"/>
  <c r="AT40" i="1" s="1"/>
  <c r="AU40" i="1"/>
  <c r="AV40" i="1" s="1"/>
  <c r="AW40" i="1"/>
  <c r="AX40" i="1" s="1"/>
  <c r="AZ40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Z41" i="1"/>
  <c r="AA42" i="1"/>
  <c r="AB42" i="1" s="1"/>
  <c r="AC42" i="1"/>
  <c r="AD42" i="1" s="1"/>
  <c r="AE42" i="1"/>
  <c r="AF42" i="1" s="1"/>
  <c r="AG42" i="1"/>
  <c r="AH42" i="1" s="1"/>
  <c r="AI42" i="1"/>
  <c r="AJ42" i="1" s="1"/>
  <c r="AK42" i="1"/>
  <c r="AL42" i="1" s="1"/>
  <c r="AM42" i="1"/>
  <c r="AN42" i="1" s="1"/>
  <c r="AO42" i="1"/>
  <c r="AP42" i="1" s="1"/>
  <c r="AQ42" i="1"/>
  <c r="AR42" i="1" s="1"/>
  <c r="AS42" i="1"/>
  <c r="AT42" i="1" s="1"/>
  <c r="AU42" i="1"/>
  <c r="AV42" i="1" s="1"/>
  <c r="AW42" i="1"/>
  <c r="AX42" i="1" s="1"/>
  <c r="AZ42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Z43" i="1"/>
  <c r="AA44" i="1"/>
  <c r="AB44" i="1" s="1"/>
  <c r="AC44" i="1"/>
  <c r="AD44" i="1" s="1"/>
  <c r="AE44" i="1"/>
  <c r="AF44" i="1" s="1"/>
  <c r="AG44" i="1"/>
  <c r="AH44" i="1" s="1"/>
  <c r="AI44" i="1"/>
  <c r="AJ44" i="1" s="1"/>
  <c r="AK44" i="1"/>
  <c r="AL44" i="1" s="1"/>
  <c r="AM44" i="1"/>
  <c r="AN44" i="1" s="1"/>
  <c r="AO44" i="1"/>
  <c r="AP44" i="1" s="1"/>
  <c r="AQ44" i="1"/>
  <c r="AR44" i="1" s="1"/>
  <c r="AS44" i="1"/>
  <c r="AT44" i="1" s="1"/>
  <c r="AU44" i="1"/>
  <c r="AV44" i="1" s="1"/>
  <c r="AW44" i="1"/>
  <c r="AX44" i="1" s="1"/>
  <c r="AZ44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Z45" i="1"/>
  <c r="AA46" i="1"/>
  <c r="AB46" i="1" s="1"/>
  <c r="AC46" i="1"/>
  <c r="AD46" i="1" s="1"/>
  <c r="AE46" i="1"/>
  <c r="AF46" i="1" s="1"/>
  <c r="AG46" i="1"/>
  <c r="AH46" i="1" s="1"/>
  <c r="AI46" i="1"/>
  <c r="AJ46" i="1" s="1"/>
  <c r="AK46" i="1"/>
  <c r="AL46" i="1" s="1"/>
  <c r="AM46" i="1"/>
  <c r="AN46" i="1" s="1"/>
  <c r="AO46" i="1"/>
  <c r="AP46" i="1" s="1"/>
  <c r="AQ46" i="1"/>
  <c r="AR46" i="1" s="1"/>
  <c r="AS46" i="1"/>
  <c r="AT46" i="1" s="1"/>
  <c r="AU46" i="1"/>
  <c r="AV46" i="1" s="1"/>
  <c r="AW46" i="1"/>
  <c r="AX46" i="1" s="1"/>
  <c r="AZ46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Z47" i="1"/>
  <c r="AA48" i="1"/>
  <c r="AB48" i="1" s="1"/>
  <c r="AC48" i="1"/>
  <c r="AD48" i="1" s="1"/>
  <c r="AE48" i="1"/>
  <c r="AF48" i="1" s="1"/>
  <c r="AG48" i="1"/>
  <c r="AH48" i="1" s="1"/>
  <c r="AI48" i="1"/>
  <c r="AJ48" i="1" s="1"/>
  <c r="AK48" i="1"/>
  <c r="AL48" i="1" s="1"/>
  <c r="AM48" i="1"/>
  <c r="AN48" i="1" s="1"/>
  <c r="AO48" i="1"/>
  <c r="AP48" i="1" s="1"/>
  <c r="AQ48" i="1"/>
  <c r="AR48" i="1" s="1"/>
  <c r="AS48" i="1"/>
  <c r="AT48" i="1" s="1"/>
  <c r="AU48" i="1"/>
  <c r="AV48" i="1" s="1"/>
  <c r="AW48" i="1"/>
  <c r="AX48" i="1" s="1"/>
  <c r="AZ48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Z49" i="1"/>
  <c r="AA50" i="1"/>
  <c r="AB50" i="1" s="1"/>
  <c r="AC50" i="1"/>
  <c r="AD50" i="1" s="1"/>
  <c r="AE50" i="1"/>
  <c r="AF50" i="1" s="1"/>
  <c r="AG50" i="1"/>
  <c r="AH50" i="1" s="1"/>
  <c r="AI50" i="1"/>
  <c r="AJ50" i="1" s="1"/>
  <c r="AK50" i="1"/>
  <c r="AL50" i="1" s="1"/>
  <c r="AM50" i="1"/>
  <c r="AN50" i="1" s="1"/>
  <c r="AO50" i="1"/>
  <c r="AP50" i="1" s="1"/>
  <c r="AQ50" i="1"/>
  <c r="AR50" i="1" s="1"/>
  <c r="AS50" i="1"/>
  <c r="AT50" i="1" s="1"/>
  <c r="AU50" i="1"/>
  <c r="AV50" i="1" s="1"/>
  <c r="AW50" i="1"/>
  <c r="AX50" i="1" s="1"/>
  <c r="AZ50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Z51" i="1"/>
  <c r="AA52" i="1"/>
  <c r="AB52" i="1" s="1"/>
  <c r="AC52" i="1"/>
  <c r="AD52" i="1" s="1"/>
  <c r="AE52" i="1"/>
  <c r="AF52" i="1" s="1"/>
  <c r="AG52" i="1"/>
  <c r="AH52" i="1" s="1"/>
  <c r="AI52" i="1"/>
  <c r="AJ52" i="1" s="1"/>
  <c r="AK52" i="1"/>
  <c r="AL52" i="1" s="1"/>
  <c r="AM52" i="1"/>
  <c r="AN52" i="1" s="1"/>
  <c r="AO52" i="1"/>
  <c r="AP52" i="1" s="1"/>
  <c r="AQ52" i="1"/>
  <c r="AR52" i="1" s="1"/>
  <c r="AS52" i="1"/>
  <c r="AT52" i="1" s="1"/>
  <c r="AU52" i="1"/>
  <c r="AV52" i="1" s="1"/>
  <c r="AW52" i="1"/>
  <c r="AX52" i="1" s="1"/>
  <c r="AZ52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Z53" i="1"/>
  <c r="AA54" i="1"/>
  <c r="AB54" i="1" s="1"/>
  <c r="AC54" i="1"/>
  <c r="AD54" i="1" s="1"/>
  <c r="AE54" i="1"/>
  <c r="AF54" i="1" s="1"/>
  <c r="AG54" i="1"/>
  <c r="AH54" i="1" s="1"/>
  <c r="AI54" i="1"/>
  <c r="AJ54" i="1" s="1"/>
  <c r="AK54" i="1"/>
  <c r="AL54" i="1" s="1"/>
  <c r="AM54" i="1"/>
  <c r="AN54" i="1" s="1"/>
  <c r="AO54" i="1"/>
  <c r="AP54" i="1" s="1"/>
  <c r="AQ54" i="1"/>
  <c r="AR54" i="1" s="1"/>
  <c r="AS54" i="1"/>
  <c r="AT54" i="1" s="1"/>
  <c r="AU54" i="1"/>
  <c r="AV54" i="1" s="1"/>
  <c r="AW54" i="1"/>
  <c r="AX54" i="1" s="1"/>
  <c r="AZ54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Z55" i="1"/>
  <c r="AA56" i="1"/>
  <c r="AB56" i="1" s="1"/>
  <c r="AC56" i="1"/>
  <c r="AD56" i="1" s="1"/>
  <c r="AE56" i="1"/>
  <c r="AF56" i="1" s="1"/>
  <c r="AG56" i="1"/>
  <c r="AH56" i="1" s="1"/>
  <c r="AI56" i="1"/>
  <c r="AJ56" i="1" s="1"/>
  <c r="AK56" i="1"/>
  <c r="AL56" i="1" s="1"/>
  <c r="AM56" i="1"/>
  <c r="AN56" i="1" s="1"/>
  <c r="AO56" i="1"/>
  <c r="AP56" i="1" s="1"/>
  <c r="AQ56" i="1"/>
  <c r="AR56" i="1" s="1"/>
  <c r="AS56" i="1"/>
  <c r="AT56" i="1" s="1"/>
  <c r="AU56" i="1"/>
  <c r="AV56" i="1" s="1"/>
  <c r="AW56" i="1"/>
  <c r="AX56" i="1" s="1"/>
  <c r="AZ56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Z57" i="1"/>
  <c r="AA58" i="1"/>
  <c r="AB58" i="1" s="1"/>
  <c r="AC58" i="1"/>
  <c r="AD58" i="1" s="1"/>
  <c r="AE58" i="1"/>
  <c r="AF58" i="1" s="1"/>
  <c r="AG58" i="1"/>
  <c r="AH58" i="1" s="1"/>
  <c r="AI58" i="1"/>
  <c r="AJ58" i="1" s="1"/>
  <c r="AK58" i="1"/>
  <c r="AL58" i="1" s="1"/>
  <c r="AM58" i="1"/>
  <c r="AN58" i="1" s="1"/>
  <c r="AO58" i="1"/>
  <c r="AP58" i="1" s="1"/>
  <c r="AQ58" i="1"/>
  <c r="AR58" i="1" s="1"/>
  <c r="AS58" i="1"/>
  <c r="AT58" i="1" s="1"/>
  <c r="AU58" i="1"/>
  <c r="AV58" i="1" s="1"/>
  <c r="AZ58" i="1"/>
  <c r="BA57" i="1" l="1"/>
  <c r="BA55" i="1"/>
  <c r="BA53" i="1"/>
  <c r="BA51" i="1"/>
  <c r="BA49" i="1"/>
  <c r="BA47" i="1"/>
  <c r="BA45" i="1"/>
  <c r="BA43" i="1"/>
  <c r="BA41" i="1"/>
  <c r="BA39" i="1"/>
  <c r="BA37" i="1"/>
  <c r="BA35" i="1"/>
  <c r="BA32" i="1"/>
  <c r="BA28" i="1"/>
  <c r="BA24" i="1"/>
  <c r="BA20" i="1"/>
  <c r="BA56" i="1"/>
  <c r="BA54" i="1"/>
  <c r="BA52" i="1"/>
  <c r="BA50" i="1"/>
  <c r="BA48" i="1"/>
  <c r="BA46" i="1"/>
  <c r="BA44" i="1"/>
  <c r="BA42" i="1"/>
  <c r="BA40" i="1"/>
  <c r="BA38" i="1"/>
  <c r="BA36" i="1"/>
  <c r="BA34" i="1"/>
  <c r="BA30" i="1"/>
  <c r="BA26" i="1"/>
  <c r="BA22" i="1"/>
  <c r="BA18" i="1"/>
  <c r="AW44" i="10"/>
  <c r="AX44" i="10" s="1"/>
  <c r="BA44" i="10" s="1"/>
  <c r="AB44" i="10"/>
  <c r="AW52" i="10"/>
  <c r="AX52" i="10" s="1"/>
  <c r="BA52" i="10" s="1"/>
  <c r="AB52" i="10"/>
  <c r="AB12" i="10"/>
  <c r="AB16" i="10"/>
  <c r="AB20" i="10"/>
  <c r="AB24" i="10"/>
  <c r="AB28" i="10"/>
  <c r="AB32" i="10"/>
  <c r="AB36" i="10"/>
  <c r="AW40" i="10"/>
  <c r="AX40" i="10" s="1"/>
  <c r="BA40" i="10" s="1"/>
  <c r="AB40" i="10"/>
  <c r="AW48" i="10"/>
  <c r="AX48" i="10" s="1"/>
  <c r="BA48" i="10" s="1"/>
  <c r="AB48" i="10"/>
  <c r="AW56" i="10"/>
  <c r="AX56" i="10" s="1"/>
  <c r="BA56" i="10" s="1"/>
  <c r="AB56" i="10"/>
  <c r="AW46" i="11"/>
  <c r="AX46" i="11" s="1"/>
  <c r="BA46" i="11" s="1"/>
  <c r="AB46" i="11"/>
  <c r="AW54" i="11"/>
  <c r="AX54" i="11" s="1"/>
  <c r="BA54" i="11" s="1"/>
  <c r="AB54" i="11"/>
  <c r="AW9" i="11"/>
  <c r="AX9" i="11" s="1"/>
  <c r="BA9" i="11" s="1"/>
  <c r="AB10" i="11"/>
  <c r="AB14" i="11"/>
  <c r="AB18" i="11"/>
  <c r="AB22" i="11"/>
  <c r="AB26" i="11"/>
  <c r="AB30" i="11"/>
  <c r="AB34" i="11"/>
  <c r="AB38" i="11"/>
  <c r="AW42" i="11"/>
  <c r="AX42" i="11" s="1"/>
  <c r="BA42" i="11" s="1"/>
  <c r="AB42" i="11"/>
  <c r="AW50" i="11"/>
  <c r="AX50" i="11" s="1"/>
  <c r="BA50" i="11" s="1"/>
  <c r="AB50" i="11"/>
  <c r="AW58" i="11"/>
  <c r="AX58" i="11" s="1"/>
  <c r="BA58" i="11" s="1"/>
  <c r="AB58" i="11"/>
  <c r="AW40" i="9"/>
  <c r="AX40" i="9" s="1"/>
  <c r="BA40" i="9" s="1"/>
  <c r="AB40" i="9"/>
  <c r="AW48" i="9"/>
  <c r="AX48" i="9" s="1"/>
  <c r="BA48" i="9" s="1"/>
  <c r="AB48" i="9"/>
  <c r="AW56" i="9"/>
  <c r="AX56" i="9" s="1"/>
  <c r="BA56" i="9" s="1"/>
  <c r="AB56" i="9"/>
  <c r="AB12" i="9"/>
  <c r="AB16" i="9"/>
  <c r="AB20" i="9"/>
  <c r="AB24" i="9"/>
  <c r="AB28" i="9"/>
  <c r="AB32" i="9"/>
  <c r="AB36" i="9"/>
  <c r="AW44" i="9"/>
  <c r="AX44" i="9" s="1"/>
  <c r="BA44" i="9" s="1"/>
  <c r="AB44" i="9"/>
  <c r="AW52" i="9"/>
  <c r="AX52" i="9" s="1"/>
  <c r="BA52" i="9" s="1"/>
  <c r="AB52" i="9"/>
  <c r="S14" i="3"/>
  <c r="I23" i="3"/>
  <c r="S17" i="3"/>
  <c r="S20" i="3"/>
  <c r="S23" i="3"/>
  <c r="N14" i="3"/>
  <c r="N17" i="3"/>
  <c r="N23" i="3"/>
  <c r="I17" i="3"/>
  <c r="S11" i="3"/>
  <c r="N11" i="3"/>
  <c r="I11" i="3"/>
  <c r="AB9" i="11"/>
  <c r="AW13" i="11"/>
  <c r="AX13" i="11" s="1"/>
  <c r="BA13" i="11" s="1"/>
  <c r="AW17" i="11"/>
  <c r="AX17" i="11" s="1"/>
  <c r="BA17" i="11" s="1"/>
  <c r="AW21" i="11"/>
  <c r="AX21" i="11" s="1"/>
  <c r="BA21" i="11" s="1"/>
  <c r="AW25" i="11"/>
  <c r="AX25" i="11" s="1"/>
  <c r="BA25" i="11" s="1"/>
  <c r="AW29" i="11"/>
  <c r="AX29" i="11" s="1"/>
  <c r="BA29" i="11" s="1"/>
  <c r="AW33" i="11"/>
  <c r="AX33" i="11" s="1"/>
  <c r="BA33" i="11" s="1"/>
  <c r="AB35" i="11"/>
  <c r="AW35" i="11"/>
  <c r="AX35" i="11" s="1"/>
  <c r="BA35" i="11" s="1"/>
  <c r="AW37" i="11"/>
  <c r="AX37" i="11" s="1"/>
  <c r="BA37" i="11" s="1"/>
  <c r="AB39" i="11"/>
  <c r="AW39" i="11"/>
  <c r="AX39" i="11" s="1"/>
  <c r="BA39" i="11" s="1"/>
  <c r="AW41" i="11"/>
  <c r="AX41" i="11" s="1"/>
  <c r="BA41" i="11" s="1"/>
  <c r="AB43" i="11"/>
  <c r="AW43" i="11"/>
  <c r="AX43" i="11" s="1"/>
  <c r="BA43" i="11" s="1"/>
  <c r="AW11" i="11"/>
  <c r="AX11" i="11" s="1"/>
  <c r="BA11" i="11" s="1"/>
  <c r="AW15" i="11"/>
  <c r="AX15" i="11" s="1"/>
  <c r="AW19" i="11"/>
  <c r="AX19" i="11" s="1"/>
  <c r="BA19" i="11" s="1"/>
  <c r="AW23" i="11"/>
  <c r="AX23" i="11" s="1"/>
  <c r="BA23" i="11" s="1"/>
  <c r="AW27" i="11"/>
  <c r="AX27" i="11" s="1"/>
  <c r="BA27" i="11" s="1"/>
  <c r="AW31" i="11"/>
  <c r="AX31" i="11" s="1"/>
  <c r="BA31" i="11" s="1"/>
  <c r="AW45" i="11"/>
  <c r="AX45" i="11" s="1"/>
  <c r="BA45" i="11" s="1"/>
  <c r="AB45" i="11"/>
  <c r="AW47" i="11"/>
  <c r="AX47" i="11" s="1"/>
  <c r="BA47" i="11" s="1"/>
  <c r="AB49" i="11"/>
  <c r="AW49" i="11"/>
  <c r="AX49" i="11" s="1"/>
  <c r="BA49" i="11" s="1"/>
  <c r="AW51" i="11"/>
  <c r="AX51" i="11" s="1"/>
  <c r="BA51" i="11" s="1"/>
  <c r="AB53" i="11"/>
  <c r="AW53" i="11"/>
  <c r="AX53" i="11" s="1"/>
  <c r="BA53" i="11" s="1"/>
  <c r="AW55" i="11"/>
  <c r="AX55" i="11" s="1"/>
  <c r="BA55" i="11" s="1"/>
  <c r="AB57" i="11"/>
  <c r="AW57" i="11"/>
  <c r="AX57" i="11" s="1"/>
  <c r="BA57" i="11" s="1"/>
  <c r="AB9" i="10"/>
  <c r="AW13" i="10"/>
  <c r="AX13" i="10" s="1"/>
  <c r="BA13" i="10" s="1"/>
  <c r="AW17" i="10"/>
  <c r="AX17" i="10" s="1"/>
  <c r="BA17" i="10" s="1"/>
  <c r="AW21" i="10"/>
  <c r="AX21" i="10" s="1"/>
  <c r="BA21" i="10" s="1"/>
  <c r="AW25" i="10"/>
  <c r="AX25" i="10" s="1"/>
  <c r="BA25" i="10" s="1"/>
  <c r="AW29" i="10"/>
  <c r="AX29" i="10" s="1"/>
  <c r="BA29" i="10" s="1"/>
  <c r="AW33" i="10"/>
  <c r="AX33" i="10" s="1"/>
  <c r="BA33" i="10" s="1"/>
  <c r="AB35" i="10"/>
  <c r="AW35" i="10"/>
  <c r="AX35" i="10" s="1"/>
  <c r="BA35" i="10" s="1"/>
  <c r="AW37" i="10"/>
  <c r="AX37" i="10" s="1"/>
  <c r="BA37" i="10" s="1"/>
  <c r="AB39" i="10"/>
  <c r="AW39" i="10"/>
  <c r="AX39" i="10" s="1"/>
  <c r="BA39" i="10" s="1"/>
  <c r="AW41" i="10"/>
  <c r="AX41" i="10" s="1"/>
  <c r="BA41" i="10" s="1"/>
  <c r="AB43" i="10"/>
  <c r="AW43" i="10"/>
  <c r="AX43" i="10" s="1"/>
  <c r="BA43" i="10" s="1"/>
  <c r="AW11" i="10"/>
  <c r="AX11" i="10" s="1"/>
  <c r="BA11" i="10" s="1"/>
  <c r="AW15" i="10"/>
  <c r="AX15" i="10" s="1"/>
  <c r="AW19" i="10"/>
  <c r="AX19" i="10" s="1"/>
  <c r="BA19" i="10" s="1"/>
  <c r="AW23" i="10"/>
  <c r="AX23" i="10" s="1"/>
  <c r="BA23" i="10" s="1"/>
  <c r="AW27" i="10"/>
  <c r="AX27" i="10" s="1"/>
  <c r="BA27" i="10" s="1"/>
  <c r="AW31" i="10"/>
  <c r="AX31" i="10" s="1"/>
  <c r="BA31" i="10" s="1"/>
  <c r="AW45" i="10"/>
  <c r="AX45" i="10" s="1"/>
  <c r="BA45" i="10" s="1"/>
  <c r="AB45" i="10"/>
  <c r="AW47" i="10"/>
  <c r="AX47" i="10" s="1"/>
  <c r="BA47" i="10" s="1"/>
  <c r="AB49" i="10"/>
  <c r="AW49" i="10"/>
  <c r="AX49" i="10" s="1"/>
  <c r="BA49" i="10" s="1"/>
  <c r="AW51" i="10"/>
  <c r="AX51" i="10" s="1"/>
  <c r="BA51" i="10" s="1"/>
  <c r="AB53" i="10"/>
  <c r="AW53" i="10"/>
  <c r="AX53" i="10" s="1"/>
  <c r="BA53" i="10" s="1"/>
  <c r="AW55" i="10"/>
  <c r="AX55" i="10" s="1"/>
  <c r="BA55" i="10" s="1"/>
  <c r="AB57" i="10"/>
  <c r="AW57" i="10"/>
  <c r="AX57" i="10" s="1"/>
  <c r="BA57" i="10" s="1"/>
  <c r="AW11" i="9"/>
  <c r="AX11" i="9" s="1"/>
  <c r="BA11" i="9" s="1"/>
  <c r="AW15" i="9"/>
  <c r="AX15" i="9" s="1"/>
  <c r="AW19" i="9"/>
  <c r="AX19" i="9" s="1"/>
  <c r="BA19" i="9" s="1"/>
  <c r="AW23" i="9"/>
  <c r="AX23" i="9" s="1"/>
  <c r="BA23" i="9" s="1"/>
  <c r="AW27" i="9"/>
  <c r="AX27" i="9" s="1"/>
  <c r="BA27" i="9" s="1"/>
  <c r="AW31" i="9"/>
  <c r="AX31" i="9" s="1"/>
  <c r="BA31" i="9" s="1"/>
  <c r="AB9" i="9"/>
  <c r="AW13" i="9"/>
  <c r="AX13" i="9" s="1"/>
  <c r="BA13" i="9" s="1"/>
  <c r="AW17" i="9"/>
  <c r="AX17" i="9" s="1"/>
  <c r="AW21" i="9"/>
  <c r="AX21" i="9" s="1"/>
  <c r="BA21" i="9" s="1"/>
  <c r="AW25" i="9"/>
  <c r="AX25" i="9" s="1"/>
  <c r="BA25" i="9" s="1"/>
  <c r="AW29" i="9"/>
  <c r="AX29" i="9" s="1"/>
  <c r="BA29" i="9" s="1"/>
  <c r="AW33" i="9"/>
  <c r="AX33" i="9" s="1"/>
  <c r="BA33" i="9" s="1"/>
  <c r="AB35" i="9"/>
  <c r="AW35" i="9"/>
  <c r="AX35" i="9" s="1"/>
  <c r="BA35" i="9" s="1"/>
  <c r="AW37" i="9"/>
  <c r="AX37" i="9" s="1"/>
  <c r="BA37" i="9" s="1"/>
  <c r="AB39" i="9"/>
  <c r="AW39" i="9"/>
  <c r="AX39" i="9" s="1"/>
  <c r="BA39" i="9" s="1"/>
  <c r="AW41" i="9"/>
  <c r="AX41" i="9" s="1"/>
  <c r="BA41" i="9" s="1"/>
  <c r="AB43" i="9"/>
  <c r="AW43" i="9"/>
  <c r="AX43" i="9" s="1"/>
  <c r="BA43" i="9" s="1"/>
  <c r="AW45" i="9"/>
  <c r="AX45" i="9" s="1"/>
  <c r="BA45" i="9" s="1"/>
  <c r="AB45" i="9"/>
  <c r="AW47" i="9"/>
  <c r="AX47" i="9" s="1"/>
  <c r="BA47" i="9" s="1"/>
  <c r="AB49" i="9"/>
  <c r="AW49" i="9"/>
  <c r="AX49" i="9" s="1"/>
  <c r="BA49" i="9" s="1"/>
  <c r="AW51" i="9"/>
  <c r="AX51" i="9" s="1"/>
  <c r="BA51" i="9" s="1"/>
  <c r="AB53" i="9"/>
  <c r="AW53" i="9"/>
  <c r="AX53" i="9" s="1"/>
  <c r="BA53" i="9" s="1"/>
  <c r="AW55" i="9"/>
  <c r="AX55" i="9" s="1"/>
  <c r="BA55" i="9" s="1"/>
  <c r="AB57" i="9"/>
  <c r="AW57" i="9"/>
  <c r="AX57" i="9" s="1"/>
  <c r="BA57" i="9" s="1"/>
  <c r="AW58" i="1"/>
  <c r="AX58" i="1" s="1"/>
  <c r="BA58" i="1" s="1"/>
  <c r="AW33" i="1"/>
  <c r="AX33" i="1" s="1"/>
  <c r="BA33" i="1" s="1"/>
  <c r="AW31" i="1"/>
  <c r="AX31" i="1" s="1"/>
  <c r="BA31" i="1" s="1"/>
  <c r="AW29" i="1"/>
  <c r="AX29" i="1" s="1"/>
  <c r="BA29" i="1" s="1"/>
  <c r="AW27" i="1"/>
  <c r="AX27" i="1" s="1"/>
  <c r="BA27" i="1" s="1"/>
  <c r="AW25" i="1"/>
  <c r="AX25" i="1" s="1"/>
  <c r="BA25" i="1" s="1"/>
  <c r="AW23" i="1"/>
  <c r="AX23" i="1" s="1"/>
  <c r="BA23" i="1" s="1"/>
  <c r="AW21" i="1"/>
  <c r="AX21" i="1" s="1"/>
  <c r="BA21" i="1" s="1"/>
  <c r="AW19" i="1"/>
  <c r="AX19" i="1" s="1"/>
  <c r="BA19" i="1" s="1"/>
  <c r="AF3" i="3"/>
  <c r="Q3" i="3"/>
  <c r="C2" i="3"/>
  <c r="AU17" i="1"/>
  <c r="AV17" i="1" s="1"/>
  <c r="AS17" i="1"/>
  <c r="AT17" i="1" s="1"/>
  <c r="AQ17" i="1"/>
  <c r="AR17" i="1" s="1"/>
  <c r="AO17" i="1"/>
  <c r="AP17" i="1" s="1"/>
  <c r="AM17" i="1"/>
  <c r="AN17" i="1" s="1"/>
  <c r="AK17" i="1"/>
  <c r="AL17" i="1" s="1"/>
  <c r="AI17" i="1"/>
  <c r="AJ17" i="1" s="1"/>
  <c r="AG17" i="1"/>
  <c r="AH17" i="1" s="1"/>
  <c r="AE17" i="1"/>
  <c r="AF17" i="1" s="1"/>
  <c r="AC17" i="1"/>
  <c r="AD17" i="1" s="1"/>
  <c r="AA17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A16" i="1"/>
  <c r="AW16" i="1" s="1"/>
  <c r="AX16" i="1" s="1"/>
  <c r="AU15" i="1"/>
  <c r="AV15" i="1" s="1"/>
  <c r="AS15" i="1"/>
  <c r="AT15" i="1" s="1"/>
  <c r="AQ15" i="1"/>
  <c r="AR15" i="1" s="1"/>
  <c r="AO15" i="1"/>
  <c r="AP15" i="1" s="1"/>
  <c r="AM15" i="1"/>
  <c r="AN15" i="1" s="1"/>
  <c r="AK15" i="1"/>
  <c r="AL15" i="1" s="1"/>
  <c r="AI15" i="1"/>
  <c r="AJ15" i="1" s="1"/>
  <c r="AG15" i="1"/>
  <c r="AH15" i="1" s="1"/>
  <c r="AE15" i="1"/>
  <c r="AF15" i="1" s="1"/>
  <c r="AC15" i="1"/>
  <c r="AD15" i="1" s="1"/>
  <c r="AA15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A14" i="1"/>
  <c r="AW14" i="1" s="1"/>
  <c r="AX14" i="1" s="1"/>
  <c r="AU13" i="1"/>
  <c r="AV13" i="1" s="1"/>
  <c r="AS13" i="1"/>
  <c r="AT13" i="1" s="1"/>
  <c r="AQ13" i="1"/>
  <c r="AR13" i="1" s="1"/>
  <c r="AO13" i="1"/>
  <c r="AP13" i="1" s="1"/>
  <c r="AM13" i="1"/>
  <c r="AN13" i="1" s="1"/>
  <c r="AK13" i="1"/>
  <c r="AL13" i="1" s="1"/>
  <c r="AI13" i="1"/>
  <c r="AJ13" i="1" s="1"/>
  <c r="AG13" i="1"/>
  <c r="AH13" i="1" s="1"/>
  <c r="AE13" i="1"/>
  <c r="AF13" i="1" s="1"/>
  <c r="AC13" i="1"/>
  <c r="AD13" i="1" s="1"/>
  <c r="AA13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A12" i="1"/>
  <c r="AW12" i="1" s="1"/>
  <c r="AX12" i="1" s="1"/>
  <c r="AU11" i="1"/>
  <c r="AV11" i="1" s="1"/>
  <c r="AS11" i="1"/>
  <c r="AT11" i="1" s="1"/>
  <c r="AQ11" i="1"/>
  <c r="AR11" i="1" s="1"/>
  <c r="AO11" i="1"/>
  <c r="AP11" i="1" s="1"/>
  <c r="AM11" i="1"/>
  <c r="AN11" i="1" s="1"/>
  <c r="AK11" i="1"/>
  <c r="AL11" i="1" s="1"/>
  <c r="AI11" i="1"/>
  <c r="AJ11" i="1" s="1"/>
  <c r="AG11" i="1"/>
  <c r="AH11" i="1" s="1"/>
  <c r="AE11" i="1"/>
  <c r="AF11" i="1" s="1"/>
  <c r="AC11" i="1"/>
  <c r="AD11" i="1" s="1"/>
  <c r="AA11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A10" i="1"/>
  <c r="AW10" i="1" s="1"/>
  <c r="AX10" i="1" s="1"/>
  <c r="AC9" i="1"/>
  <c r="AD9" i="1" s="1"/>
  <c r="AE9" i="1"/>
  <c r="AF9" i="1" s="1"/>
  <c r="AG9" i="1"/>
  <c r="AH9" i="1" s="1"/>
  <c r="AI9" i="1"/>
  <c r="AJ9" i="1" s="1"/>
  <c r="AK9" i="1"/>
  <c r="AL9" i="1" s="1"/>
  <c r="AM9" i="1"/>
  <c r="AN9" i="1" s="1"/>
  <c r="AO9" i="1"/>
  <c r="AP9" i="1" s="1"/>
  <c r="AQ9" i="1"/>
  <c r="AR9" i="1" s="1"/>
  <c r="AS9" i="1"/>
  <c r="AT9" i="1" s="1"/>
  <c r="AU9" i="1"/>
  <c r="AV9" i="1" s="1"/>
  <c r="AZ10" i="1"/>
  <c r="AZ11" i="1"/>
  <c r="AZ12" i="1"/>
  <c r="AZ13" i="1"/>
  <c r="AZ14" i="1"/>
  <c r="AZ15" i="1"/>
  <c r="AZ16" i="1"/>
  <c r="BA16" i="1" s="1"/>
  <c r="AZ17" i="1"/>
  <c r="W2" i="1"/>
  <c r="W1" i="1"/>
  <c r="A1" i="1"/>
  <c r="A2" i="1"/>
  <c r="AZ9" i="1"/>
  <c r="BA4" i="1"/>
  <c r="H4" i="1"/>
  <c r="A4" i="1"/>
  <c r="D22" i="3"/>
  <c r="D21" i="3"/>
  <c r="D19" i="3"/>
  <c r="D18" i="3"/>
  <c r="D16" i="3"/>
  <c r="D15" i="3"/>
  <c r="D13" i="3"/>
  <c r="D12" i="3"/>
  <c r="D9" i="3"/>
  <c r="D10" i="3"/>
  <c r="BA14" i="1" l="1"/>
  <c r="BA12" i="1"/>
  <c r="BA10" i="1"/>
  <c r="R21" i="3"/>
  <c r="BA15" i="10"/>
  <c r="M18" i="3"/>
  <c r="BA15" i="11"/>
  <c r="K21" i="3"/>
  <c r="BA17" i="9"/>
  <c r="H18" i="3"/>
  <c r="BA15" i="9"/>
  <c r="N8" i="3"/>
  <c r="I8" i="3"/>
  <c r="S8" i="3"/>
  <c r="U9" i="3"/>
  <c r="P21" i="3"/>
  <c r="H22" i="3"/>
  <c r="H19" i="3"/>
  <c r="H16" i="3"/>
  <c r="H13" i="3"/>
  <c r="H10" i="3"/>
  <c r="K22" i="3"/>
  <c r="K23" i="3" s="1"/>
  <c r="K19" i="3"/>
  <c r="K16" i="3"/>
  <c r="K13" i="3"/>
  <c r="K10" i="3"/>
  <c r="J22" i="3"/>
  <c r="J19" i="3"/>
  <c r="J16" i="3"/>
  <c r="J13" i="3"/>
  <c r="J10" i="3"/>
  <c r="J7" i="3" s="1"/>
  <c r="J21" i="3"/>
  <c r="J18" i="3"/>
  <c r="J20" i="3" s="1"/>
  <c r="J15" i="3"/>
  <c r="J12" i="3"/>
  <c r="J14" i="3" s="1"/>
  <c r="J9" i="3"/>
  <c r="R22" i="3"/>
  <c r="R19" i="3"/>
  <c r="R16" i="3"/>
  <c r="R13" i="3"/>
  <c r="R10" i="3"/>
  <c r="U22" i="3"/>
  <c r="U19" i="3"/>
  <c r="U16" i="3"/>
  <c r="U13" i="3"/>
  <c r="U10" i="3"/>
  <c r="M22" i="3"/>
  <c r="M19" i="3"/>
  <c r="M16" i="3"/>
  <c r="M13" i="3"/>
  <c r="M10" i="3"/>
  <c r="P22" i="3"/>
  <c r="P23" i="3" s="1"/>
  <c r="P19" i="3"/>
  <c r="P16" i="3"/>
  <c r="P13" i="3"/>
  <c r="P10" i="3"/>
  <c r="K18" i="3"/>
  <c r="K20" i="3" s="1"/>
  <c r="K12" i="3"/>
  <c r="K14" i="3" s="1"/>
  <c r="P18" i="3"/>
  <c r="P20" i="3" s="1"/>
  <c r="P12" i="3"/>
  <c r="U18" i="3"/>
  <c r="U20" i="3" s="1"/>
  <c r="U12" i="3"/>
  <c r="M9" i="3"/>
  <c r="M15" i="3"/>
  <c r="M21" i="3"/>
  <c r="R12" i="3"/>
  <c r="R18" i="3"/>
  <c r="H9" i="3"/>
  <c r="H15" i="3"/>
  <c r="H21" i="3"/>
  <c r="U21" i="3"/>
  <c r="U23" i="3" s="1"/>
  <c r="T22" i="3"/>
  <c r="T19" i="3"/>
  <c r="T16" i="3"/>
  <c r="T13" i="3"/>
  <c r="T10" i="3"/>
  <c r="T21" i="3"/>
  <c r="T23" i="3" s="1"/>
  <c r="T18" i="3"/>
  <c r="T15" i="3"/>
  <c r="T17" i="3" s="1"/>
  <c r="T12" i="3"/>
  <c r="T9" i="3"/>
  <c r="O22" i="3"/>
  <c r="O19" i="3"/>
  <c r="O16" i="3"/>
  <c r="O13" i="3"/>
  <c r="O10" i="3"/>
  <c r="O21" i="3"/>
  <c r="O23" i="3" s="1"/>
  <c r="O18" i="3"/>
  <c r="O15" i="3"/>
  <c r="O17" i="3" s="1"/>
  <c r="O12" i="3"/>
  <c r="O9" i="3"/>
  <c r="K15" i="3"/>
  <c r="K17" i="3" s="1"/>
  <c r="K9" i="3"/>
  <c r="P15" i="3"/>
  <c r="P17" i="3" s="1"/>
  <c r="P9" i="3"/>
  <c r="U15" i="3"/>
  <c r="U17" i="3" s="1"/>
  <c r="M12" i="3"/>
  <c r="R9" i="3"/>
  <c r="R15" i="3"/>
  <c r="H12" i="3"/>
  <c r="AW11" i="1"/>
  <c r="AX11" i="1" s="1"/>
  <c r="BA11" i="1" s="1"/>
  <c r="AW13" i="1"/>
  <c r="AX13" i="1" s="1"/>
  <c r="BA13" i="1" s="1"/>
  <c r="AW15" i="1"/>
  <c r="AX15" i="1" s="1"/>
  <c r="BA15" i="1" s="1"/>
  <c r="AW17" i="1"/>
  <c r="AX17" i="1" s="1"/>
  <c r="BA17" i="1" s="1"/>
  <c r="AB10" i="1"/>
  <c r="AB11" i="1"/>
  <c r="AB12" i="1"/>
  <c r="AB13" i="1"/>
  <c r="AB14" i="1"/>
  <c r="AB15" i="1"/>
  <c r="AB16" i="1"/>
  <c r="AB17" i="1"/>
  <c r="AC12" i="3"/>
  <c r="AC18" i="3"/>
  <c r="AC9" i="3"/>
  <c r="AC13" i="3"/>
  <c r="AC16" i="3"/>
  <c r="AC19" i="3"/>
  <c r="AC22" i="3"/>
  <c r="AC10" i="3"/>
  <c r="AC15" i="3"/>
  <c r="AC21" i="3"/>
  <c r="E13" i="3"/>
  <c r="C19" i="3"/>
  <c r="C13" i="3"/>
  <c r="C10" i="3"/>
  <c r="E19" i="3"/>
  <c r="E16" i="3"/>
  <c r="E22" i="3"/>
  <c r="D11" i="3"/>
  <c r="AA9" i="1"/>
  <c r="AB9" i="1" s="1"/>
  <c r="O14" i="3" l="1"/>
  <c r="O20" i="3"/>
  <c r="P14" i="3"/>
  <c r="T14" i="3"/>
  <c r="T20" i="3"/>
  <c r="U14" i="3"/>
  <c r="J17" i="3"/>
  <c r="J23" i="3"/>
  <c r="H14" i="3"/>
  <c r="L14" i="3" s="1"/>
  <c r="L12" i="3"/>
  <c r="R11" i="3"/>
  <c r="R6" i="3"/>
  <c r="V9" i="3"/>
  <c r="O7" i="3"/>
  <c r="T7" i="3"/>
  <c r="H23" i="3"/>
  <c r="L23" i="3" s="1"/>
  <c r="L21" i="3"/>
  <c r="H11" i="3"/>
  <c r="H6" i="3"/>
  <c r="L9" i="3"/>
  <c r="R14" i="3"/>
  <c r="V14" i="3" s="1"/>
  <c r="V12" i="3"/>
  <c r="M17" i="3"/>
  <c r="Q17" i="3" s="1"/>
  <c r="Q15" i="3"/>
  <c r="P7" i="3"/>
  <c r="Q13" i="3"/>
  <c r="Q19" i="3"/>
  <c r="U7" i="3"/>
  <c r="V13" i="3"/>
  <c r="V19" i="3"/>
  <c r="J11" i="3"/>
  <c r="J8" i="3" s="1"/>
  <c r="J6" i="3"/>
  <c r="K7" i="3"/>
  <c r="L13" i="3"/>
  <c r="L19" i="3"/>
  <c r="L18" i="3"/>
  <c r="U11" i="3"/>
  <c r="U8" i="3" s="1"/>
  <c r="Q18" i="3"/>
  <c r="V21" i="3"/>
  <c r="R17" i="3"/>
  <c r="V17" i="3" s="1"/>
  <c r="V15" i="3"/>
  <c r="M14" i="3"/>
  <c r="Q14" i="3" s="1"/>
  <c r="Q12" i="3"/>
  <c r="P6" i="3"/>
  <c r="P11" i="3"/>
  <c r="P8" i="3" s="1"/>
  <c r="K6" i="3"/>
  <c r="K11" i="3"/>
  <c r="K8" i="3" s="1"/>
  <c r="O11" i="3"/>
  <c r="O8" i="3" s="1"/>
  <c r="O6" i="3"/>
  <c r="T6" i="3"/>
  <c r="T11" i="3"/>
  <c r="T8" i="3" s="1"/>
  <c r="H17" i="3"/>
  <c r="L17" i="3" s="1"/>
  <c r="L15" i="3"/>
  <c r="R20" i="3"/>
  <c r="V20" i="3" s="1"/>
  <c r="V18" i="3"/>
  <c r="M23" i="3"/>
  <c r="Q23" i="3" s="1"/>
  <c r="Q21" i="3"/>
  <c r="M11" i="3"/>
  <c r="Q9" i="3"/>
  <c r="M6" i="3"/>
  <c r="Q6" i="3" s="1"/>
  <c r="M7" i="3"/>
  <c r="Q7" i="3" s="1"/>
  <c r="Q10" i="3"/>
  <c r="Q16" i="3"/>
  <c r="Q22" i="3"/>
  <c r="R7" i="3"/>
  <c r="V7" i="3" s="1"/>
  <c r="V10" i="3"/>
  <c r="V16" i="3"/>
  <c r="V22" i="3"/>
  <c r="H7" i="3"/>
  <c r="L7" i="3" s="1"/>
  <c r="L10" i="3"/>
  <c r="L16" i="3"/>
  <c r="L22" i="3"/>
  <c r="H20" i="3"/>
  <c r="L20" i="3" s="1"/>
  <c r="U6" i="3"/>
  <c r="M20" i="3"/>
  <c r="Q20" i="3" s="1"/>
  <c r="R23" i="3"/>
  <c r="V23" i="3" s="1"/>
  <c r="AB10" i="3"/>
  <c r="E10" i="3"/>
  <c r="C22" i="3"/>
  <c r="C16" i="3"/>
  <c r="C7" i="3" s="1"/>
  <c r="AW9" i="1"/>
  <c r="AX9" i="1" s="1"/>
  <c r="BA9" i="1" s="1"/>
  <c r="AD19" i="3"/>
  <c r="AD13" i="3"/>
  <c r="AD22" i="3"/>
  <c r="AC11" i="3"/>
  <c r="D7" i="3"/>
  <c r="AC7" i="3" s="1"/>
  <c r="D23" i="3"/>
  <c r="AC23" i="3" s="1"/>
  <c r="D20" i="3"/>
  <c r="AC20" i="3" s="1"/>
  <c r="D17" i="3"/>
  <c r="AC17" i="3" s="1"/>
  <c r="D6" i="3"/>
  <c r="AC6" i="3" s="1"/>
  <c r="D14" i="3"/>
  <c r="AC14" i="3" s="1"/>
  <c r="M8" i="3" l="1"/>
  <c r="Q8" i="3" s="1"/>
  <c r="Q11" i="3"/>
  <c r="H8" i="3"/>
  <c r="L8" i="3" s="1"/>
  <c r="L11" i="3"/>
  <c r="V6" i="3"/>
  <c r="L6" i="3"/>
  <c r="R8" i="3"/>
  <c r="V8" i="3" s="1"/>
  <c r="V11" i="3"/>
  <c r="AD16" i="3"/>
  <c r="AB22" i="3"/>
  <c r="AB13" i="3"/>
  <c r="AD10" i="3"/>
  <c r="AB16" i="3"/>
  <c r="AB19" i="3"/>
  <c r="E21" i="3"/>
  <c r="AD21" i="3" s="1"/>
  <c r="E15" i="3"/>
  <c r="AD15" i="3" s="1"/>
  <c r="E18" i="3"/>
  <c r="AD18" i="3" s="1"/>
  <c r="E12" i="3"/>
  <c r="AD12" i="3" s="1"/>
  <c r="E9" i="3"/>
  <c r="E11" i="3" s="1"/>
  <c r="F22" i="3"/>
  <c r="AE22" i="3" s="1"/>
  <c r="AF22" i="3" s="1"/>
  <c r="F16" i="3"/>
  <c r="AE16" i="3" s="1"/>
  <c r="F10" i="3"/>
  <c r="G10" i="3" s="1"/>
  <c r="F19" i="3"/>
  <c r="AE19" i="3" s="1"/>
  <c r="F13" i="3"/>
  <c r="AE13" i="3" s="1"/>
  <c r="C21" i="3"/>
  <c r="C23" i="3" s="1"/>
  <c r="C15" i="3"/>
  <c r="C17" i="3" s="1"/>
  <c r="C9" i="3"/>
  <c r="AB9" i="3" s="1"/>
  <c r="C18" i="3"/>
  <c r="C20" i="3" s="1"/>
  <c r="C12" i="3"/>
  <c r="C14" i="3" s="1"/>
  <c r="F21" i="3"/>
  <c r="AE21" i="3" s="1"/>
  <c r="F18" i="3"/>
  <c r="AE18" i="3" s="1"/>
  <c r="F15" i="3"/>
  <c r="AE15" i="3" s="1"/>
  <c r="F12" i="3"/>
  <c r="AE12" i="3" s="1"/>
  <c r="F9" i="3"/>
  <c r="AE9" i="3" s="1"/>
  <c r="G22" i="3"/>
  <c r="E23" i="3"/>
  <c r="G21" i="3"/>
  <c r="D8" i="3"/>
  <c r="AC8" i="3" s="1"/>
  <c r="G19" i="3"/>
  <c r="E20" i="3"/>
  <c r="G18" i="3"/>
  <c r="G16" i="3"/>
  <c r="E17" i="3"/>
  <c r="E7" i="3"/>
  <c r="E14" i="3"/>
  <c r="E6" i="3"/>
  <c r="AE10" i="3" l="1"/>
  <c r="AF10" i="3" s="1"/>
  <c r="AB15" i="3"/>
  <c r="AF19" i="3"/>
  <c r="AD7" i="3"/>
  <c r="AD20" i="3"/>
  <c r="AB18" i="3"/>
  <c r="AF18" i="3" s="1"/>
  <c r="AD6" i="3"/>
  <c r="AD23" i="3"/>
  <c r="AD17" i="3"/>
  <c r="AD14" i="3"/>
  <c r="AB21" i="3"/>
  <c r="AF21" i="3" s="1"/>
  <c r="AF16" i="3"/>
  <c r="AB12" i="3"/>
  <c r="AF12" i="3" s="1"/>
  <c r="AF13" i="3"/>
  <c r="AD9" i="3"/>
  <c r="AF9" i="3" s="1"/>
  <c r="AB17" i="3"/>
  <c r="AB20" i="3"/>
  <c r="AB7" i="3"/>
  <c r="AB23" i="3"/>
  <c r="AF15" i="3"/>
  <c r="AB14" i="3"/>
  <c r="AD11" i="3"/>
  <c r="C6" i="3"/>
  <c r="AB6" i="3" s="1"/>
  <c r="C11" i="3"/>
  <c r="C8" i="3" s="1"/>
  <c r="F11" i="3"/>
  <c r="G9" i="3"/>
  <c r="F23" i="3"/>
  <c r="F7" i="3"/>
  <c r="AE7" i="3" s="1"/>
  <c r="F20" i="3"/>
  <c r="G20" i="3" s="1"/>
  <c r="F17" i="3"/>
  <c r="G17" i="3" s="1"/>
  <c r="G15" i="3"/>
  <c r="G7" i="3"/>
  <c r="F14" i="3"/>
  <c r="AE14" i="3" s="1"/>
  <c r="F6" i="3"/>
  <c r="G12" i="3"/>
  <c r="E8" i="3"/>
  <c r="G13" i="3"/>
  <c r="G6" i="3" l="1"/>
  <c r="G23" i="3"/>
  <c r="AE23" i="3"/>
  <c r="G11" i="3"/>
  <c r="AD8" i="3"/>
  <c r="AE11" i="3"/>
  <c r="AB11" i="3"/>
  <c r="AF14" i="3"/>
  <c r="AF23" i="3"/>
  <c r="AF7" i="3"/>
  <c r="AE6" i="3"/>
  <c r="AF6" i="3" s="1"/>
  <c r="AE17" i="3"/>
  <c r="AF17" i="3" s="1"/>
  <c r="AE20" i="3"/>
  <c r="AF20" i="3" s="1"/>
  <c r="AB8" i="3"/>
  <c r="F8" i="3"/>
  <c r="G8" i="3" s="1"/>
  <c r="G14" i="3"/>
  <c r="AF11" i="3" l="1"/>
  <c r="AE8" i="3"/>
  <c r="AF8" i="3" s="1"/>
</calcChain>
</file>

<file path=xl/sharedStrings.xml><?xml version="1.0" encoding="utf-8"?>
<sst xmlns="http://schemas.openxmlformats.org/spreadsheetml/2006/main" count="1188" uniqueCount="148">
  <si>
    <t>S.No.</t>
  </si>
  <si>
    <t>Admn. No.</t>
  </si>
  <si>
    <t>Caste</t>
  </si>
  <si>
    <t>Date of Admn in to the School</t>
  </si>
  <si>
    <t>Date of Birth</t>
  </si>
  <si>
    <t>Father Name</t>
  </si>
  <si>
    <t>Telugu</t>
  </si>
  <si>
    <t>Hindi</t>
  </si>
  <si>
    <t>English</t>
  </si>
  <si>
    <t>Math's</t>
  </si>
  <si>
    <t>P.S.</t>
  </si>
  <si>
    <t>B.S.</t>
  </si>
  <si>
    <t>Social</t>
  </si>
  <si>
    <t>General Science</t>
  </si>
  <si>
    <t>Fomative 4</t>
  </si>
  <si>
    <t>Summative 3</t>
  </si>
  <si>
    <t>Health &amp; Phy. Education</t>
  </si>
  <si>
    <t>Cultural &amp; Art Education</t>
  </si>
  <si>
    <t>Work &amp; Comp. Education</t>
  </si>
  <si>
    <t>Moral &amp; ife Skills Education</t>
  </si>
  <si>
    <t>Subjectwise Annual Result (4th Formative + 3rd Summative)</t>
  </si>
  <si>
    <t>M</t>
  </si>
  <si>
    <t>G</t>
  </si>
  <si>
    <t>Total</t>
  </si>
  <si>
    <t>No.ofdays attended</t>
  </si>
  <si>
    <t>Remark`</t>
  </si>
  <si>
    <t>Remarks</t>
  </si>
  <si>
    <t>Student Name</t>
  </si>
  <si>
    <t>Class :</t>
  </si>
  <si>
    <t>Class teacher Name :</t>
  </si>
  <si>
    <t>No. of working days :</t>
  </si>
  <si>
    <t>DISE Code :</t>
  </si>
  <si>
    <t>% of attendance</t>
  </si>
  <si>
    <t>Moral &amp; Life Skills Education</t>
  </si>
  <si>
    <t>Roll</t>
  </si>
  <si>
    <t>A+</t>
  </si>
  <si>
    <t>A</t>
  </si>
  <si>
    <t>B+</t>
  </si>
  <si>
    <t>B</t>
  </si>
  <si>
    <t>C</t>
  </si>
  <si>
    <t>SC</t>
  </si>
  <si>
    <t>ST</t>
  </si>
  <si>
    <t>BC</t>
  </si>
  <si>
    <t>OC</t>
  </si>
  <si>
    <t>6th Class</t>
  </si>
  <si>
    <t>7th Class</t>
  </si>
  <si>
    <t>8th Class</t>
  </si>
  <si>
    <t>9th Class</t>
  </si>
  <si>
    <t>10th Class</t>
  </si>
  <si>
    <t>District :</t>
  </si>
  <si>
    <t>School Name :</t>
  </si>
  <si>
    <t>Village :</t>
  </si>
  <si>
    <t>Mandal :</t>
  </si>
  <si>
    <t>ANNUAL REPORT - ABSTRACT</t>
  </si>
  <si>
    <t>Academic Year : 2013- 14</t>
  </si>
  <si>
    <t>Satyanarayana</t>
  </si>
  <si>
    <t>Yedukondalu</t>
  </si>
  <si>
    <t>Chitti Babu</t>
  </si>
  <si>
    <t>Mallikharjuna Rao</t>
  </si>
  <si>
    <t>Nageswara Rao</t>
  </si>
  <si>
    <t>Bala Chandrudu</t>
  </si>
  <si>
    <t>Tata Rao</t>
  </si>
  <si>
    <t>Srinu</t>
  </si>
  <si>
    <t>Suri Babu</t>
  </si>
  <si>
    <t>Prasad</t>
  </si>
  <si>
    <t>Manikyala Rao</t>
  </si>
  <si>
    <t>Srinivasa Rao</t>
  </si>
  <si>
    <t>Adiramakrishna</t>
  </si>
  <si>
    <t>Srinivas Prasad</t>
  </si>
  <si>
    <t>Veera Venkata Satyanarayana</t>
  </si>
  <si>
    <t>Veerraju</t>
  </si>
  <si>
    <t>Paul</t>
  </si>
  <si>
    <t>Srinivasarao</t>
  </si>
  <si>
    <t>Ganga Raju</t>
  </si>
  <si>
    <t>Machari Satti Babu</t>
  </si>
  <si>
    <t>Nagaraju</t>
  </si>
  <si>
    <t>Srinivas</t>
  </si>
  <si>
    <t>Dharma Raju</t>
  </si>
  <si>
    <t>Narasimha Rao</t>
  </si>
  <si>
    <t>Chinaramakrishna</t>
  </si>
  <si>
    <t>Neela Vardhana Rao</t>
  </si>
  <si>
    <t>Ajay Kumar Bommireddi</t>
  </si>
  <si>
    <t>Anil Kumar Gutam</t>
  </si>
  <si>
    <t>Hari Venkata Durga Prasad Jakkamsetti</t>
  </si>
  <si>
    <t>Kalyan Bonthu</t>
  </si>
  <si>
    <t>Krishna Murari Mattaparthi</t>
  </si>
  <si>
    <t>Prasanna Kumar Nakka</t>
  </si>
  <si>
    <t>Prasanth Kumar Kedasi</t>
  </si>
  <si>
    <t>Ramesh Kathula</t>
  </si>
  <si>
    <t>Ravi Siddhartha Bandaru</t>
  </si>
  <si>
    <t>Saanketh Nakka</t>
  </si>
  <si>
    <t>Sai Babu Bokka</t>
  </si>
  <si>
    <t>Satya Manikanta Adapa</t>
  </si>
  <si>
    <t>Sriram Kosuri</t>
  </si>
  <si>
    <t>Tirumaleswar Kaligineedi</t>
  </si>
  <si>
    <t>Vasu Chintham</t>
  </si>
  <si>
    <t>Venkata Ramana  Chitturi</t>
  </si>
  <si>
    <t>Anusha  Nunnam</t>
  </si>
  <si>
    <t>Baby  Pepakayala</t>
  </si>
  <si>
    <t>Baby Soujanya Sri Guthula</t>
  </si>
  <si>
    <t>Bhargavi Palla</t>
  </si>
  <si>
    <t>Durga Bhavani Gandham</t>
  </si>
  <si>
    <t>Indrani Dunaboina</t>
  </si>
  <si>
    <t>Karuna Sri Vittanala</t>
  </si>
  <si>
    <t>Lakshmi Mani Edida</t>
  </si>
  <si>
    <t>Lokeswari  Kothapalli</t>
  </si>
  <si>
    <t>Madhuri Bonthu</t>
  </si>
  <si>
    <t>Manisha Kakara</t>
  </si>
  <si>
    <t>Manjula Nakka</t>
  </si>
  <si>
    <t>Naga Mounika Sakunala</t>
  </si>
  <si>
    <t>Nandini Nedunuri</t>
  </si>
  <si>
    <t>Navya Guddati</t>
  </si>
  <si>
    <t>Poorvaja Veera Naga Durga Pedapatnapu</t>
  </si>
  <si>
    <t>Sangeetha Nakka</t>
  </si>
  <si>
    <t>Santha Kumari Dasam</t>
  </si>
  <si>
    <t>Sravanthi Sanaboina</t>
  </si>
  <si>
    <t>Sruthi Katikadala</t>
  </si>
  <si>
    <t>Suvarna Pushpa Dangeti</t>
  </si>
  <si>
    <t>Usha Vara</t>
  </si>
  <si>
    <t>Venkata Lakshmi Kaligineedi</t>
  </si>
  <si>
    <t>Venkata Subbarao</t>
  </si>
  <si>
    <t>Suryarao</t>
  </si>
  <si>
    <t>Rangarao</t>
  </si>
  <si>
    <t>Veeravenkata Satyanrayana</t>
  </si>
  <si>
    <t>Gender</t>
  </si>
  <si>
    <t>ANNUAL REPORT OF HIGH SCHOOLS</t>
  </si>
  <si>
    <t xml:space="preserve">DISE Code : </t>
  </si>
  <si>
    <t>School Name</t>
  </si>
  <si>
    <t>DISE Code</t>
  </si>
  <si>
    <t>No. of Working days</t>
  </si>
  <si>
    <t>Headng 1</t>
  </si>
  <si>
    <t>Heading 2</t>
  </si>
  <si>
    <t>RAJIV VIDYA MISSION (SSA), E.G. DIST.</t>
  </si>
  <si>
    <t>%</t>
  </si>
  <si>
    <t>Grade</t>
  </si>
  <si>
    <t>Village</t>
  </si>
  <si>
    <t>Mandal</t>
  </si>
  <si>
    <t>District</t>
  </si>
  <si>
    <t>Isukapudi</t>
  </si>
  <si>
    <t>Ambajipeta</t>
  </si>
  <si>
    <t>East Godavari</t>
  </si>
  <si>
    <t>ZPP High School</t>
  </si>
  <si>
    <t>Telugu
తెలుగు</t>
  </si>
  <si>
    <t>English
ఆంగ్లం</t>
  </si>
  <si>
    <t>DATA</t>
  </si>
  <si>
    <t>Srinivas Nainala @ http://is.gd/akshaya @ 944 123 9875</t>
  </si>
  <si>
    <t>School Complex :</t>
  </si>
  <si>
    <t xml:space="preserve">
This package is useful for high schools.
Password to unprotect the sheets is my phone number.
Once edited copy doesn't generate automatically further.
So keep a copy of the original.
All the sheets are for 50 students. 
You can increase by dragging down &amp;  decrease by deleting last rows.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</si>
</sst>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1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textRotation="90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textRotation="90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12" fillId="3" borderId="1" xfId="0" applyFont="1" applyFill="1" applyBorder="1" applyAlignment="1">
      <alignment horizontal="right" vertical="center" indent="1"/>
    </xf>
    <xf numFmtId="0" fontId="12" fillId="4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left" vertical="center" indent="1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textRotation="90" wrapText="1"/>
    </xf>
    <xf numFmtId="0" fontId="6" fillId="0" borderId="4" xfId="0" applyFont="1" applyBorder="1" applyAlignment="1" applyProtection="1">
      <alignment horizontal="center" vertical="center" textRotation="90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 hidden="1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left" vertical="top" wrapText="1"/>
    </xf>
    <xf numFmtId="0" fontId="10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1</xdr:row>
      <xdr:rowOff>19050</xdr:rowOff>
    </xdr:from>
    <xdr:to>
      <xdr:col>6</xdr:col>
      <xdr:colOff>3657600</xdr:colOff>
      <xdr:row>5</xdr:row>
      <xdr:rowOff>57850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0" y="428625"/>
          <a:ext cx="3352800" cy="133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tabSelected="1" workbookViewId="0">
      <selection activeCell="C2" sqref="C2:E2"/>
    </sheetView>
  </sheetViews>
  <sheetFormatPr defaultColWidth="5.140625" defaultRowHeight="18.75" customHeight="1" x14ac:dyDescent="0.25"/>
  <cols>
    <col min="1" max="1" width="2.28515625" style="1" customWidth="1"/>
    <col min="2" max="3" width="24.28515625" style="1" customWidth="1"/>
    <col min="4" max="5" width="8.5703125" style="1" customWidth="1"/>
    <col min="6" max="6" width="2.28515625" style="1" customWidth="1"/>
    <col min="7" max="7" width="61.85546875" style="1" customWidth="1"/>
    <col min="8" max="16384" width="5.140625" style="1"/>
  </cols>
  <sheetData>
    <row r="1" spans="1:7" ht="32.25" customHeight="1" x14ac:dyDescent="0.25">
      <c r="A1" s="55"/>
      <c r="B1" s="56" t="s">
        <v>144</v>
      </c>
      <c r="C1" s="56"/>
      <c r="D1" s="56"/>
      <c r="E1" s="56"/>
      <c r="F1" s="57"/>
      <c r="G1" s="64" t="s">
        <v>147</v>
      </c>
    </row>
    <row r="2" spans="1:7" ht="25.5" customHeight="1" x14ac:dyDescent="0.25">
      <c r="A2" s="58"/>
      <c r="B2" s="42" t="s">
        <v>130</v>
      </c>
      <c r="C2" s="44" t="s">
        <v>132</v>
      </c>
      <c r="D2" s="44"/>
      <c r="E2" s="44"/>
      <c r="F2" s="49"/>
      <c r="G2" s="59"/>
    </row>
    <row r="3" spans="1:7" ht="25.5" customHeight="1" x14ac:dyDescent="0.25">
      <c r="A3" s="58"/>
      <c r="B3" s="42" t="s">
        <v>131</v>
      </c>
      <c r="C3" s="44" t="s">
        <v>125</v>
      </c>
      <c r="D3" s="44"/>
      <c r="E3" s="44"/>
      <c r="F3" s="49"/>
      <c r="G3" s="59"/>
    </row>
    <row r="4" spans="1:7" ht="25.5" customHeight="1" x14ac:dyDescent="0.25">
      <c r="A4" s="58"/>
      <c r="B4" s="42" t="s">
        <v>127</v>
      </c>
      <c r="C4" s="45" t="s">
        <v>141</v>
      </c>
      <c r="D4" s="47" t="s">
        <v>133</v>
      </c>
      <c r="E4" s="48" t="s">
        <v>134</v>
      </c>
      <c r="F4" s="49"/>
      <c r="G4" s="59"/>
    </row>
    <row r="5" spans="1:7" ht="25.5" customHeight="1" x14ac:dyDescent="0.25">
      <c r="A5" s="58"/>
      <c r="B5" s="42" t="s">
        <v>135</v>
      </c>
      <c r="C5" s="45" t="s">
        <v>138</v>
      </c>
      <c r="D5" s="46">
        <v>0</v>
      </c>
      <c r="E5" s="43" t="s">
        <v>39</v>
      </c>
      <c r="F5" s="49"/>
      <c r="G5" s="59"/>
    </row>
    <row r="6" spans="1:7" ht="25.5" customHeight="1" x14ac:dyDescent="0.25">
      <c r="A6" s="58"/>
      <c r="B6" s="42" t="s">
        <v>136</v>
      </c>
      <c r="C6" s="45" t="s">
        <v>139</v>
      </c>
      <c r="D6" s="46">
        <v>41</v>
      </c>
      <c r="E6" s="43" t="s">
        <v>38</v>
      </c>
      <c r="F6" s="49"/>
      <c r="G6" s="59"/>
    </row>
    <row r="7" spans="1:7" ht="25.5" customHeight="1" x14ac:dyDescent="0.25">
      <c r="A7" s="58"/>
      <c r="B7" s="42" t="s">
        <v>137</v>
      </c>
      <c r="C7" s="45" t="s">
        <v>140</v>
      </c>
      <c r="D7" s="46">
        <v>51</v>
      </c>
      <c r="E7" s="43" t="s">
        <v>37</v>
      </c>
      <c r="F7" s="49"/>
      <c r="G7" s="59"/>
    </row>
    <row r="8" spans="1:7" ht="25.5" customHeight="1" x14ac:dyDescent="0.25">
      <c r="A8" s="58"/>
      <c r="B8" s="42" t="s">
        <v>128</v>
      </c>
      <c r="C8" s="45">
        <v>28144801009</v>
      </c>
      <c r="D8" s="46">
        <v>71</v>
      </c>
      <c r="E8" s="43" t="s">
        <v>36</v>
      </c>
      <c r="F8" s="49"/>
      <c r="G8" s="59"/>
    </row>
    <row r="9" spans="1:7" ht="25.5" customHeight="1" x14ac:dyDescent="0.25">
      <c r="A9" s="58"/>
      <c r="B9" s="42" t="s">
        <v>129</v>
      </c>
      <c r="C9" s="45">
        <v>220</v>
      </c>
      <c r="D9" s="46">
        <v>91</v>
      </c>
      <c r="E9" s="43" t="s">
        <v>35</v>
      </c>
      <c r="F9" s="49"/>
      <c r="G9" s="59"/>
    </row>
    <row r="10" spans="1:7" ht="27.75" customHeight="1" thickBot="1" x14ac:dyDescent="0.3">
      <c r="A10" s="60"/>
      <c r="B10" s="61" t="s">
        <v>145</v>
      </c>
      <c r="C10" s="61"/>
      <c r="D10" s="61"/>
      <c r="E10" s="61"/>
      <c r="F10" s="62"/>
      <c r="G10" s="63"/>
    </row>
  </sheetData>
  <sheetProtection password="844F" sheet="1" objects="1" scenarios="1" selectLockedCells="1"/>
  <mergeCells count="5">
    <mergeCell ref="C2:E2"/>
    <mergeCell ref="C3:E3"/>
    <mergeCell ref="B1:E1"/>
    <mergeCell ref="B10:E10"/>
    <mergeCell ref="G1:G10"/>
  </mergeCells>
  <printOptions horizontalCentered="1"/>
  <pageMargins left="0.52" right="0.48" top="0.75" bottom="0.75" header="0.3" footer="0.3"/>
  <pageSetup paperSize="9" orientation="landscape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showGridLines="0" workbookViewId="0">
      <selection activeCell="AI7" sqref="AI7"/>
    </sheetView>
  </sheetViews>
  <sheetFormatPr defaultRowHeight="22.5" customHeight="1" x14ac:dyDescent="0.25"/>
  <cols>
    <col min="1" max="2" width="7.140625" style="3" customWidth="1"/>
    <col min="3" max="32" width="4.7109375" style="1" customWidth="1"/>
    <col min="33" max="16384" width="9.140625" style="1"/>
  </cols>
  <sheetData>
    <row r="1" spans="1:32" ht="22.5" customHeight="1" x14ac:dyDescent="0.25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s="6" customFormat="1" ht="22.5" customHeight="1" x14ac:dyDescent="0.25">
      <c r="A2" s="5" t="s">
        <v>50</v>
      </c>
      <c r="C2" s="5" t="str">
        <f>Data!C4</f>
        <v>ZPP High School</v>
      </c>
      <c r="J2" s="7" t="s">
        <v>51</v>
      </c>
      <c r="K2" s="5" t="str">
        <f>Data!C5</f>
        <v>Isukapudi</v>
      </c>
      <c r="T2" s="7" t="s">
        <v>52</v>
      </c>
      <c r="U2" s="5" t="str">
        <f>Data!C6</f>
        <v>Ambajipeta</v>
      </c>
      <c r="AC2" s="7" t="s">
        <v>49</v>
      </c>
      <c r="AD2" s="5" t="str">
        <f>Data!C7</f>
        <v>East Godavari</v>
      </c>
    </row>
    <row r="3" spans="1:32" s="6" customFormat="1" ht="22.5" customHeight="1" x14ac:dyDescent="0.25">
      <c r="A3" s="5" t="s">
        <v>146</v>
      </c>
      <c r="P3" s="7" t="s">
        <v>31</v>
      </c>
      <c r="Q3" s="32">
        <f>Data!C8</f>
        <v>28144801009</v>
      </c>
      <c r="R3" s="32"/>
      <c r="S3" s="32"/>
      <c r="T3" s="32"/>
      <c r="U3" s="27"/>
      <c r="AE3" s="7" t="s">
        <v>30</v>
      </c>
      <c r="AF3" s="6">
        <f>NoW</f>
        <v>220</v>
      </c>
    </row>
    <row r="4" spans="1:32" s="6" customFormat="1" ht="22.5" customHeight="1" x14ac:dyDescent="0.25">
      <c r="A4" s="8"/>
      <c r="B4" s="8"/>
      <c r="C4" s="30" t="s">
        <v>44</v>
      </c>
      <c r="D4" s="30"/>
      <c r="E4" s="30"/>
      <c r="F4" s="30"/>
      <c r="G4" s="30"/>
      <c r="H4" s="30" t="s">
        <v>45</v>
      </c>
      <c r="I4" s="30"/>
      <c r="J4" s="30"/>
      <c r="K4" s="30"/>
      <c r="L4" s="30"/>
      <c r="M4" s="30" t="s">
        <v>46</v>
      </c>
      <c r="N4" s="30"/>
      <c r="O4" s="30"/>
      <c r="P4" s="30"/>
      <c r="Q4" s="30"/>
      <c r="R4" s="30" t="s">
        <v>47</v>
      </c>
      <c r="S4" s="30"/>
      <c r="T4" s="30"/>
      <c r="U4" s="30"/>
      <c r="V4" s="30"/>
      <c r="W4" s="30" t="s">
        <v>48</v>
      </c>
      <c r="X4" s="30"/>
      <c r="Y4" s="30"/>
      <c r="Z4" s="30"/>
      <c r="AA4" s="30"/>
      <c r="AB4" s="30" t="s">
        <v>23</v>
      </c>
      <c r="AC4" s="30"/>
      <c r="AD4" s="30"/>
      <c r="AE4" s="30"/>
      <c r="AF4" s="30"/>
    </row>
    <row r="5" spans="1:32" s="3" customFormat="1" ht="22.5" customHeight="1" x14ac:dyDescent="0.25">
      <c r="A5" s="4"/>
      <c r="B5" s="4"/>
      <c r="C5" s="4" t="s">
        <v>40</v>
      </c>
      <c r="D5" s="4" t="s">
        <v>41</v>
      </c>
      <c r="E5" s="4" t="s">
        <v>42</v>
      </c>
      <c r="F5" s="4" t="s">
        <v>43</v>
      </c>
      <c r="G5" s="4" t="s">
        <v>23</v>
      </c>
      <c r="H5" s="4" t="s">
        <v>40</v>
      </c>
      <c r="I5" s="4" t="s">
        <v>41</v>
      </c>
      <c r="J5" s="4" t="s">
        <v>42</v>
      </c>
      <c r="K5" s="4" t="s">
        <v>43</v>
      </c>
      <c r="L5" s="4" t="s">
        <v>23</v>
      </c>
      <c r="M5" s="4" t="s">
        <v>40</v>
      </c>
      <c r="N5" s="4" t="s">
        <v>41</v>
      </c>
      <c r="O5" s="4" t="s">
        <v>42</v>
      </c>
      <c r="P5" s="4" t="s">
        <v>43</v>
      </c>
      <c r="Q5" s="4" t="s">
        <v>23</v>
      </c>
      <c r="R5" s="4" t="s">
        <v>40</v>
      </c>
      <c r="S5" s="4" t="s">
        <v>41</v>
      </c>
      <c r="T5" s="4" t="s">
        <v>42</v>
      </c>
      <c r="U5" s="4" t="s">
        <v>43</v>
      </c>
      <c r="V5" s="4" t="s">
        <v>23</v>
      </c>
      <c r="W5" s="4" t="s">
        <v>40</v>
      </c>
      <c r="X5" s="4" t="s">
        <v>41</v>
      </c>
      <c r="Y5" s="4" t="s">
        <v>42</v>
      </c>
      <c r="Z5" s="4" t="s">
        <v>43</v>
      </c>
      <c r="AA5" s="4" t="s">
        <v>23</v>
      </c>
      <c r="AB5" s="4" t="s">
        <v>40</v>
      </c>
      <c r="AC5" s="4" t="s">
        <v>41</v>
      </c>
      <c r="AD5" s="4" t="s">
        <v>42</v>
      </c>
      <c r="AE5" s="4" t="s">
        <v>43</v>
      </c>
      <c r="AF5" s="4" t="s">
        <v>23</v>
      </c>
    </row>
    <row r="6" spans="1:32" ht="22.5" customHeight="1" x14ac:dyDescent="0.25">
      <c r="A6" s="33" t="s">
        <v>34</v>
      </c>
      <c r="B6" s="4" t="s">
        <v>38</v>
      </c>
      <c r="C6" s="2">
        <f>C9+C12+C15+C18+C21</f>
        <v>5</v>
      </c>
      <c r="D6" s="2">
        <f t="shared" ref="D6:F6" si="0">D9+D12+D15+D18+D21</f>
        <v>0</v>
      </c>
      <c r="E6" s="2">
        <f t="shared" si="0"/>
        <v>5</v>
      </c>
      <c r="F6" s="2">
        <f t="shared" si="0"/>
        <v>6</v>
      </c>
      <c r="G6" s="2">
        <f>SUM(C6:F6)</f>
        <v>16</v>
      </c>
      <c r="H6" s="2">
        <f>H9+H12+H15+H18+H21</f>
        <v>5</v>
      </c>
      <c r="I6" s="2">
        <f t="shared" ref="I6:K6" si="1">I9+I12+I15+I18+I21</f>
        <v>0</v>
      </c>
      <c r="J6" s="2">
        <f t="shared" si="1"/>
        <v>5</v>
      </c>
      <c r="K6" s="2">
        <f t="shared" si="1"/>
        <v>6</v>
      </c>
      <c r="L6" s="2">
        <f>SUM(H6:K6)</f>
        <v>16</v>
      </c>
      <c r="M6" s="2">
        <f>M9+M12+M15+M18+M21</f>
        <v>5</v>
      </c>
      <c r="N6" s="2">
        <f t="shared" ref="N6:P6" si="2">N9+N12+N15+N18+N21</f>
        <v>0</v>
      </c>
      <c r="O6" s="2">
        <f t="shared" si="2"/>
        <v>5</v>
      </c>
      <c r="P6" s="2">
        <f t="shared" si="2"/>
        <v>6</v>
      </c>
      <c r="Q6" s="2">
        <f>SUM(M6:P6)</f>
        <v>16</v>
      </c>
      <c r="R6" s="2">
        <f>R9+R12+R15+R18+R21</f>
        <v>5</v>
      </c>
      <c r="S6" s="2">
        <f t="shared" ref="S6:U6" si="3">S9+S12+S15+S18+S21</f>
        <v>0</v>
      </c>
      <c r="T6" s="2">
        <f t="shared" si="3"/>
        <v>5</v>
      </c>
      <c r="U6" s="2">
        <f t="shared" si="3"/>
        <v>6</v>
      </c>
      <c r="V6" s="2">
        <f>SUM(R6:U6)</f>
        <v>16</v>
      </c>
      <c r="W6" s="2"/>
      <c r="X6" s="2"/>
      <c r="Y6" s="2"/>
      <c r="Z6" s="2"/>
      <c r="AA6" s="2"/>
      <c r="AB6" s="2">
        <f>C6+H6+M6+R6+W6</f>
        <v>20</v>
      </c>
      <c r="AC6" s="2">
        <f t="shared" ref="AC6:AE6" si="4">D6+I6+N6+S6+X6</f>
        <v>0</v>
      </c>
      <c r="AD6" s="2">
        <f t="shared" si="4"/>
        <v>20</v>
      </c>
      <c r="AE6" s="2">
        <f t="shared" si="4"/>
        <v>24</v>
      </c>
      <c r="AF6" s="2">
        <f>SUM(AB6:AE6)</f>
        <v>64</v>
      </c>
    </row>
    <row r="7" spans="1:32" ht="22.5" customHeight="1" x14ac:dyDescent="0.25">
      <c r="A7" s="33"/>
      <c r="B7" s="4" t="s">
        <v>22</v>
      </c>
      <c r="C7" s="2">
        <f>C10+C13+C16+C19+C22</f>
        <v>12</v>
      </c>
      <c r="D7" s="2">
        <f t="shared" ref="D7:F7" si="5">D10+D13+D16+D19+D22</f>
        <v>0</v>
      </c>
      <c r="E7" s="2">
        <f t="shared" si="5"/>
        <v>9</v>
      </c>
      <c r="F7" s="2">
        <f t="shared" si="5"/>
        <v>13</v>
      </c>
      <c r="G7" s="2">
        <f t="shared" ref="G7:G23" si="6">SUM(C7:F7)</f>
        <v>34</v>
      </c>
      <c r="H7" s="2">
        <f>H10+H13+H16+H19+H22</f>
        <v>12</v>
      </c>
      <c r="I7" s="2">
        <f t="shared" ref="I7:K7" si="7">I10+I13+I16+I19+I22</f>
        <v>0</v>
      </c>
      <c r="J7" s="2">
        <f t="shared" si="7"/>
        <v>9</v>
      </c>
      <c r="K7" s="2">
        <f t="shared" si="7"/>
        <v>13</v>
      </c>
      <c r="L7" s="2">
        <f t="shared" ref="L7:L23" si="8">SUM(H7:K7)</f>
        <v>34</v>
      </c>
      <c r="M7" s="2">
        <f>M10+M13+M16+M19+M22</f>
        <v>12</v>
      </c>
      <c r="N7" s="2">
        <f t="shared" ref="N7:P7" si="9">N10+N13+N16+N19+N22</f>
        <v>0</v>
      </c>
      <c r="O7" s="2">
        <f t="shared" si="9"/>
        <v>9</v>
      </c>
      <c r="P7" s="2">
        <f t="shared" si="9"/>
        <v>13</v>
      </c>
      <c r="Q7" s="2">
        <f t="shared" ref="Q7:Q23" si="10">SUM(M7:P7)</f>
        <v>34</v>
      </c>
      <c r="R7" s="2">
        <f>R10+R13+R16+R19+R22</f>
        <v>12</v>
      </c>
      <c r="S7" s="2">
        <f t="shared" ref="S7:U7" si="11">S10+S13+S16+S19+S22</f>
        <v>0</v>
      </c>
      <c r="T7" s="2">
        <f t="shared" si="11"/>
        <v>9</v>
      </c>
      <c r="U7" s="2">
        <f t="shared" si="11"/>
        <v>13</v>
      </c>
      <c r="V7" s="2">
        <f t="shared" ref="V7:V23" si="12">SUM(R7:U7)</f>
        <v>34</v>
      </c>
      <c r="W7" s="2"/>
      <c r="X7" s="2"/>
      <c r="Y7" s="2"/>
      <c r="Z7" s="2"/>
      <c r="AA7" s="2"/>
      <c r="AB7" s="2">
        <f t="shared" ref="AB7:AB22" si="13">C7+H7+M7+R7+W7</f>
        <v>48</v>
      </c>
      <c r="AC7" s="2">
        <f t="shared" ref="AC7:AC22" si="14">D7+I7+N7+S7+X7</f>
        <v>0</v>
      </c>
      <c r="AD7" s="2">
        <f t="shared" ref="AD7:AD22" si="15">E7+J7+O7+T7+Y7</f>
        <v>36</v>
      </c>
      <c r="AE7" s="2">
        <f t="shared" ref="AE7:AE22" si="16">F7+K7+P7+U7+Z7</f>
        <v>52</v>
      </c>
      <c r="AF7" s="2">
        <f t="shared" ref="AF7:AF23" si="17">SUM(AB7:AE7)</f>
        <v>136</v>
      </c>
    </row>
    <row r="8" spans="1:32" ht="22.5" customHeight="1" x14ac:dyDescent="0.25">
      <c r="A8" s="33"/>
      <c r="B8" s="4" t="s">
        <v>23</v>
      </c>
      <c r="C8" s="2">
        <f>C11+C14+C17+C20+C23</f>
        <v>17</v>
      </c>
      <c r="D8" s="2">
        <f t="shared" ref="D8:F8" si="18">D11+D14+D17+D20+D23</f>
        <v>0</v>
      </c>
      <c r="E8" s="2">
        <f t="shared" si="18"/>
        <v>14</v>
      </c>
      <c r="F8" s="2">
        <f t="shared" si="18"/>
        <v>19</v>
      </c>
      <c r="G8" s="2">
        <f t="shared" si="6"/>
        <v>50</v>
      </c>
      <c r="H8" s="2">
        <f>H11+H14+H17+H20+H23</f>
        <v>17</v>
      </c>
      <c r="I8" s="2">
        <f t="shared" ref="I8:K8" si="19">I11+I14+I17+I20+I23</f>
        <v>0</v>
      </c>
      <c r="J8" s="2">
        <f t="shared" si="19"/>
        <v>14</v>
      </c>
      <c r="K8" s="2">
        <f t="shared" si="19"/>
        <v>19</v>
      </c>
      <c r="L8" s="2">
        <f t="shared" si="8"/>
        <v>50</v>
      </c>
      <c r="M8" s="2">
        <f>M11+M14+M17+M20+M23</f>
        <v>17</v>
      </c>
      <c r="N8" s="2">
        <f t="shared" ref="N8:P8" si="20">N11+N14+N17+N20+N23</f>
        <v>0</v>
      </c>
      <c r="O8" s="2">
        <f t="shared" si="20"/>
        <v>14</v>
      </c>
      <c r="P8" s="2">
        <f t="shared" si="20"/>
        <v>19</v>
      </c>
      <c r="Q8" s="2">
        <f t="shared" si="10"/>
        <v>50</v>
      </c>
      <c r="R8" s="2">
        <f>R11+R14+R17+R20+R23</f>
        <v>17</v>
      </c>
      <c r="S8" s="2">
        <f t="shared" ref="S8:U8" si="21">S11+S14+S17+S20+S23</f>
        <v>0</v>
      </c>
      <c r="T8" s="2">
        <f t="shared" si="21"/>
        <v>14</v>
      </c>
      <c r="U8" s="2">
        <f t="shared" si="21"/>
        <v>19</v>
      </c>
      <c r="V8" s="2">
        <f t="shared" si="12"/>
        <v>50</v>
      </c>
      <c r="W8" s="2"/>
      <c r="X8" s="2"/>
      <c r="Y8" s="2"/>
      <c r="Z8" s="2"/>
      <c r="AA8" s="2"/>
      <c r="AB8" s="2">
        <f t="shared" si="13"/>
        <v>68</v>
      </c>
      <c r="AC8" s="2">
        <f t="shared" si="14"/>
        <v>0</v>
      </c>
      <c r="AD8" s="2">
        <f t="shared" si="15"/>
        <v>56</v>
      </c>
      <c r="AE8" s="2">
        <f t="shared" si="16"/>
        <v>76</v>
      </c>
      <c r="AF8" s="2">
        <f t="shared" si="17"/>
        <v>200</v>
      </c>
    </row>
    <row r="9" spans="1:32" ht="22.5" customHeight="1" x14ac:dyDescent="0.25">
      <c r="A9" s="33" t="s">
        <v>35</v>
      </c>
      <c r="B9" s="4" t="s">
        <v>38</v>
      </c>
      <c r="C9" s="2">
        <f>COUNTIFS('6'!$E:$E,C$5,'6'!$D:$D,$B9,'6'!$AX:$AX,$A9)</f>
        <v>0</v>
      </c>
      <c r="D9" s="2">
        <f>COUNTIFS('6'!$E:$E,D$5,'6'!$D:$D,$B9,'6'!$AX:$AX,$A9)</f>
        <v>0</v>
      </c>
      <c r="E9" s="2">
        <f>COUNTIFS('6'!$E:$E,E$5,'6'!$D:$D,$B9,'6'!$AX:$AX,$A9)</f>
        <v>0</v>
      </c>
      <c r="F9" s="2">
        <f>COUNTIFS('6'!$E:$E,F$5,'6'!$D:$D,$B9,'6'!$AX:$AX,$A9)</f>
        <v>0</v>
      </c>
      <c r="G9" s="2">
        <f t="shared" si="6"/>
        <v>0</v>
      </c>
      <c r="H9" s="2">
        <f>COUNTIFS('7'!$E:$E,H$5,'7'!$D:$D,$B9,'7'!$AX:$AX,$A9)</f>
        <v>0</v>
      </c>
      <c r="I9" s="2">
        <f>COUNTIFS('7'!$E:$E,I$5,'7'!$D:$D,$B9,'7'!$AX:$AX,$A9)</f>
        <v>0</v>
      </c>
      <c r="J9" s="2">
        <f>COUNTIFS('7'!$E:$E,J$5,'7'!$D:$D,$B9,'7'!$AX:$AX,$A9)</f>
        <v>0</v>
      </c>
      <c r="K9" s="2">
        <f>COUNTIFS('7'!$E:$E,K$5,'7'!$D:$D,$B9,'7'!$AX:$AX,$A9)</f>
        <v>0</v>
      </c>
      <c r="L9" s="2">
        <f t="shared" si="8"/>
        <v>0</v>
      </c>
      <c r="M9" s="2">
        <f>COUNTIFS('8'!$E:$E,M$5,'8'!$D:$D,$B9,'8'!$AX:$AX,$A9)</f>
        <v>0</v>
      </c>
      <c r="N9" s="2">
        <f>COUNTIFS('8'!$E:$E,N$5,'8'!$D:$D,$B9,'8'!$AX:$AX,$A9)</f>
        <v>0</v>
      </c>
      <c r="O9" s="2">
        <f>COUNTIFS('8'!$E:$E,O$5,'8'!$D:$D,$B9,'8'!$AX:$AX,$A9)</f>
        <v>0</v>
      </c>
      <c r="P9" s="2">
        <f>COUNTIFS('8'!$E:$E,P$5,'8'!$D:$D,$B9,'8'!$AX:$AX,$A9)</f>
        <v>0</v>
      </c>
      <c r="Q9" s="2">
        <f t="shared" si="10"/>
        <v>0</v>
      </c>
      <c r="R9" s="2">
        <f>COUNTIFS('9'!$E:$E,R$5,'9'!$D:$D,$B9,'9'!$AX:$AX,$A9)</f>
        <v>0</v>
      </c>
      <c r="S9" s="2">
        <f>COUNTIFS('9'!$E:$E,S$5,'9'!$D:$D,$B9,'9'!$AX:$AX,$A9)</f>
        <v>0</v>
      </c>
      <c r="T9" s="2">
        <f>COUNTIFS('9'!$E:$E,T$5,'9'!$D:$D,$B9,'9'!$AX:$AX,$A9)</f>
        <v>0</v>
      </c>
      <c r="U9" s="2">
        <f>COUNTIFS('9'!$E:$E,U$5,'9'!$D:$D,$B9,'9'!$AX:$AX,$A9)</f>
        <v>0</v>
      </c>
      <c r="V9" s="2">
        <f t="shared" si="12"/>
        <v>0</v>
      </c>
      <c r="W9" s="2"/>
      <c r="X9" s="2"/>
      <c r="Y9" s="2"/>
      <c r="Z9" s="2"/>
      <c r="AA9" s="2"/>
      <c r="AB9" s="2">
        <f t="shared" si="13"/>
        <v>0</v>
      </c>
      <c r="AC9" s="2">
        <f t="shared" si="14"/>
        <v>0</v>
      </c>
      <c r="AD9" s="2">
        <f t="shared" si="15"/>
        <v>0</v>
      </c>
      <c r="AE9" s="2">
        <f t="shared" si="16"/>
        <v>0</v>
      </c>
      <c r="AF9" s="2">
        <f t="shared" si="17"/>
        <v>0</v>
      </c>
    </row>
    <row r="10" spans="1:32" ht="22.5" customHeight="1" x14ac:dyDescent="0.25">
      <c r="A10" s="33"/>
      <c r="B10" s="4" t="s">
        <v>22</v>
      </c>
      <c r="C10" s="2">
        <f>COUNTIFS('6'!$E:$E,C$5,'6'!$D:$D,$B10,'6'!$AX:$AX,$A9)</f>
        <v>0</v>
      </c>
      <c r="D10" s="2">
        <f>COUNTIFS('6'!$E:$E,D$5,'6'!$D:$D,$B10,'6'!$AX:$AX,$A9)</f>
        <v>0</v>
      </c>
      <c r="E10" s="2">
        <f>COUNTIFS('6'!$E:$E,E$5,'6'!$D:$D,$B10,'6'!$AX:$AX,$A9)</f>
        <v>0</v>
      </c>
      <c r="F10" s="2">
        <f>COUNTIFS('6'!$E:$E,F$5,'6'!$D:$D,$B10,'6'!$AX:$AX,$A9)</f>
        <v>0</v>
      </c>
      <c r="G10" s="2">
        <f t="shared" si="6"/>
        <v>0</v>
      </c>
      <c r="H10" s="2">
        <f>COUNTIFS('7'!$E:$E,H$5,'7'!$D:$D,$B10,'7'!$AX:$AX,$A9)</f>
        <v>0</v>
      </c>
      <c r="I10" s="2">
        <f>COUNTIFS('7'!$E:$E,I$5,'7'!$D:$D,$B10,'7'!$AX:$AX,$A9)</f>
        <v>0</v>
      </c>
      <c r="J10" s="2">
        <f>COUNTIFS('7'!$E:$E,J$5,'7'!$D:$D,$B10,'7'!$AX:$AX,$A9)</f>
        <v>0</v>
      </c>
      <c r="K10" s="2">
        <f>COUNTIFS('7'!$E:$E,K$5,'7'!$D:$D,$B10,'7'!$AX:$AX,$A9)</f>
        <v>0</v>
      </c>
      <c r="L10" s="2">
        <f t="shared" si="8"/>
        <v>0</v>
      </c>
      <c r="M10" s="2">
        <f>COUNTIFS('8'!$E:$E,M$5,'8'!$D:$D,$B10,'8'!$AX:$AX,$A9)</f>
        <v>0</v>
      </c>
      <c r="N10" s="2">
        <f>COUNTIFS('8'!$E:$E,N$5,'8'!$D:$D,$B10,'8'!$AX:$AX,$A9)</f>
        <v>0</v>
      </c>
      <c r="O10" s="2">
        <f>COUNTIFS('8'!$E:$E,O$5,'8'!$D:$D,$B10,'8'!$AX:$AX,$A9)</f>
        <v>0</v>
      </c>
      <c r="P10" s="2">
        <f>COUNTIFS('8'!$E:$E,P$5,'8'!$D:$D,$B10,'8'!$AX:$AX,$A9)</f>
        <v>0</v>
      </c>
      <c r="Q10" s="2">
        <f t="shared" si="10"/>
        <v>0</v>
      </c>
      <c r="R10" s="2">
        <f>COUNTIFS('9'!$E:$E,R$5,'9'!$D:$D,$B10,'9'!$AX:$AX,$A9)</f>
        <v>0</v>
      </c>
      <c r="S10" s="2">
        <f>COUNTIFS('9'!$E:$E,S$5,'9'!$D:$D,$B10,'9'!$AX:$AX,$A9)</f>
        <v>0</v>
      </c>
      <c r="T10" s="2">
        <f>COUNTIFS('9'!$E:$E,T$5,'9'!$D:$D,$B10,'9'!$AX:$AX,$A9)</f>
        <v>0</v>
      </c>
      <c r="U10" s="2">
        <f>COUNTIFS('9'!$E:$E,U$5,'9'!$D:$D,$B10,'9'!$AX:$AX,$A9)</f>
        <v>0</v>
      </c>
      <c r="V10" s="2">
        <f t="shared" si="12"/>
        <v>0</v>
      </c>
      <c r="W10" s="2"/>
      <c r="X10" s="2"/>
      <c r="Y10" s="2"/>
      <c r="Z10" s="2"/>
      <c r="AA10" s="2"/>
      <c r="AB10" s="2">
        <f t="shared" si="13"/>
        <v>0</v>
      </c>
      <c r="AC10" s="2">
        <f t="shared" si="14"/>
        <v>0</v>
      </c>
      <c r="AD10" s="2">
        <f t="shared" si="15"/>
        <v>0</v>
      </c>
      <c r="AE10" s="2">
        <f t="shared" si="16"/>
        <v>0</v>
      </c>
      <c r="AF10" s="2">
        <f t="shared" si="17"/>
        <v>0</v>
      </c>
    </row>
    <row r="11" spans="1:32" ht="22.5" customHeight="1" x14ac:dyDescent="0.25">
      <c r="A11" s="33"/>
      <c r="B11" s="4" t="s">
        <v>23</v>
      </c>
      <c r="C11" s="2">
        <f>SUM(C9:C10)</f>
        <v>0</v>
      </c>
      <c r="D11" s="2">
        <f t="shared" ref="D11:F11" si="22">SUM(D9:D10)</f>
        <v>0</v>
      </c>
      <c r="E11" s="2">
        <f t="shared" si="22"/>
        <v>0</v>
      </c>
      <c r="F11" s="2">
        <f t="shared" si="22"/>
        <v>0</v>
      </c>
      <c r="G11" s="2">
        <f t="shared" si="6"/>
        <v>0</v>
      </c>
      <c r="H11" s="2">
        <f>SUM(H9:H10)</f>
        <v>0</v>
      </c>
      <c r="I11" s="2">
        <f t="shared" ref="I11:K11" si="23">SUM(I9:I10)</f>
        <v>0</v>
      </c>
      <c r="J11" s="2">
        <f t="shared" si="23"/>
        <v>0</v>
      </c>
      <c r="K11" s="2">
        <f t="shared" si="23"/>
        <v>0</v>
      </c>
      <c r="L11" s="2">
        <f t="shared" si="8"/>
        <v>0</v>
      </c>
      <c r="M11" s="2">
        <f>SUM(M9:M10)</f>
        <v>0</v>
      </c>
      <c r="N11" s="2">
        <f t="shared" ref="N11:P11" si="24">SUM(N9:N10)</f>
        <v>0</v>
      </c>
      <c r="O11" s="2">
        <f t="shared" si="24"/>
        <v>0</v>
      </c>
      <c r="P11" s="2">
        <f t="shared" si="24"/>
        <v>0</v>
      </c>
      <c r="Q11" s="2">
        <f t="shared" si="10"/>
        <v>0</v>
      </c>
      <c r="R11" s="2">
        <f>SUM(R9:R10)</f>
        <v>0</v>
      </c>
      <c r="S11" s="2">
        <f t="shared" ref="S11:U11" si="25">SUM(S9:S10)</f>
        <v>0</v>
      </c>
      <c r="T11" s="2">
        <f t="shared" si="25"/>
        <v>0</v>
      </c>
      <c r="U11" s="2">
        <f t="shared" si="25"/>
        <v>0</v>
      </c>
      <c r="V11" s="2">
        <f t="shared" si="12"/>
        <v>0</v>
      </c>
      <c r="W11" s="2"/>
      <c r="X11" s="2"/>
      <c r="Y11" s="2"/>
      <c r="Z11" s="2"/>
      <c r="AA11" s="2"/>
      <c r="AB11" s="2">
        <f t="shared" si="13"/>
        <v>0</v>
      </c>
      <c r="AC11" s="2">
        <f t="shared" si="14"/>
        <v>0</v>
      </c>
      <c r="AD11" s="2">
        <f t="shared" si="15"/>
        <v>0</v>
      </c>
      <c r="AE11" s="2">
        <f t="shared" si="16"/>
        <v>0</v>
      </c>
      <c r="AF11" s="2">
        <f t="shared" si="17"/>
        <v>0</v>
      </c>
    </row>
    <row r="12" spans="1:32" ht="22.5" customHeight="1" x14ac:dyDescent="0.25">
      <c r="A12" s="33" t="s">
        <v>36</v>
      </c>
      <c r="B12" s="4" t="s">
        <v>38</v>
      </c>
      <c r="C12" s="2">
        <f>COUNTIFS('6'!$E:$E,C$5,'6'!$D:$D,$B12,'6'!$AX:$AX,$A12)</f>
        <v>0</v>
      </c>
      <c r="D12" s="2">
        <f>COUNTIFS('6'!$E:$E,D$5,'6'!$D:$D,$B12,'6'!$AX:$AX,$A12)</f>
        <v>0</v>
      </c>
      <c r="E12" s="2">
        <f>COUNTIFS('6'!$E:$E,E$5,'6'!$D:$D,$B12,'6'!$AX:$AX,$A12)</f>
        <v>0</v>
      </c>
      <c r="F12" s="2">
        <f>COUNTIFS('6'!$E:$E,F$5,'6'!$D:$D,$B12,'6'!$AX:$AX,$A12)</f>
        <v>0</v>
      </c>
      <c r="G12" s="2">
        <f t="shared" si="6"/>
        <v>0</v>
      </c>
      <c r="H12" s="2">
        <f>COUNTIFS('7'!$E:$E,H$5,'7'!$D:$D,$B12,'7'!$AX:$AX,$A12)</f>
        <v>0</v>
      </c>
      <c r="I12" s="2">
        <f>COUNTIFS('7'!$E:$E,I$5,'7'!$D:$D,$B12,'7'!$AX:$AX,$A12)</f>
        <v>0</v>
      </c>
      <c r="J12" s="2">
        <f>COUNTIFS('7'!$E:$E,J$5,'7'!$D:$D,$B12,'7'!$AX:$AX,$A12)</f>
        <v>0</v>
      </c>
      <c r="K12" s="2">
        <f>COUNTIFS('7'!$E:$E,K$5,'7'!$D:$D,$B12,'7'!$AX:$AX,$A12)</f>
        <v>0</v>
      </c>
      <c r="L12" s="2">
        <f t="shared" si="8"/>
        <v>0</v>
      </c>
      <c r="M12" s="2">
        <f>COUNTIFS('8'!$E:$E,M$5,'8'!$D:$D,$B12,'8'!$AX:$AX,$A12)</f>
        <v>0</v>
      </c>
      <c r="N12" s="2">
        <f>COUNTIFS('8'!$E:$E,N$5,'8'!$D:$D,$B12,'8'!$AX:$AX,$A12)</f>
        <v>0</v>
      </c>
      <c r="O12" s="2">
        <f>COUNTIFS('8'!$E:$E,O$5,'8'!$D:$D,$B12,'8'!$AX:$AX,$A12)</f>
        <v>0</v>
      </c>
      <c r="P12" s="2">
        <f>COUNTIFS('8'!$E:$E,P$5,'8'!$D:$D,$B12,'8'!$AX:$AX,$A12)</f>
        <v>0</v>
      </c>
      <c r="Q12" s="2">
        <f t="shared" si="10"/>
        <v>0</v>
      </c>
      <c r="R12" s="2">
        <f>COUNTIFS('9'!$E:$E,R$5,'9'!$D:$D,$B12,'9'!$AX:$AX,$A12)</f>
        <v>0</v>
      </c>
      <c r="S12" s="2">
        <f>COUNTIFS('9'!$E:$E,S$5,'9'!$D:$D,$B12,'9'!$AX:$AX,$A12)</f>
        <v>0</v>
      </c>
      <c r="T12" s="2">
        <f>COUNTIFS('9'!$E:$E,T$5,'9'!$D:$D,$B12,'9'!$AX:$AX,$A12)</f>
        <v>0</v>
      </c>
      <c r="U12" s="2">
        <f>COUNTIFS('9'!$E:$E,U$5,'9'!$D:$D,$B12,'9'!$AX:$AX,$A12)</f>
        <v>0</v>
      </c>
      <c r="V12" s="2">
        <f t="shared" si="12"/>
        <v>0</v>
      </c>
      <c r="W12" s="2"/>
      <c r="X12" s="2"/>
      <c r="Y12" s="2"/>
      <c r="Z12" s="2"/>
      <c r="AA12" s="2"/>
      <c r="AB12" s="2">
        <f t="shared" si="13"/>
        <v>0</v>
      </c>
      <c r="AC12" s="2">
        <f t="shared" si="14"/>
        <v>0</v>
      </c>
      <c r="AD12" s="2">
        <f t="shared" si="15"/>
        <v>0</v>
      </c>
      <c r="AE12" s="2">
        <f t="shared" si="16"/>
        <v>0</v>
      </c>
      <c r="AF12" s="2">
        <f t="shared" si="17"/>
        <v>0</v>
      </c>
    </row>
    <row r="13" spans="1:32" ht="22.5" customHeight="1" x14ac:dyDescent="0.25">
      <c r="A13" s="33"/>
      <c r="B13" s="4" t="s">
        <v>22</v>
      </c>
      <c r="C13" s="2">
        <f>COUNTIFS('6'!$E:$E,C$5,'6'!$D:$D,$B13,'6'!$AX:$AX,$A12)</f>
        <v>0</v>
      </c>
      <c r="D13" s="2">
        <f>COUNTIFS('6'!$E:$E,D$5,'6'!$D:$D,$B13,'6'!$AX:$AX,$A12)</f>
        <v>0</v>
      </c>
      <c r="E13" s="2">
        <f>COUNTIFS('6'!$E:$E,E$5,'6'!$D:$D,$B13,'6'!$AX:$AX,$A12)</f>
        <v>0</v>
      </c>
      <c r="F13" s="2">
        <f>COUNTIFS('6'!$E:$E,F$5,'6'!$D:$D,$B13,'6'!$AX:$AX,$A12)</f>
        <v>0</v>
      </c>
      <c r="G13" s="2">
        <f t="shared" si="6"/>
        <v>0</v>
      </c>
      <c r="H13" s="2">
        <f>COUNTIFS('7'!$E:$E,H$5,'7'!$D:$D,$B13,'7'!$AX:$AX,$A12)</f>
        <v>0</v>
      </c>
      <c r="I13" s="2">
        <f>COUNTIFS('7'!$E:$E,I$5,'7'!$D:$D,$B13,'7'!$AX:$AX,$A12)</f>
        <v>0</v>
      </c>
      <c r="J13" s="2">
        <f>COUNTIFS('7'!$E:$E,J$5,'7'!$D:$D,$B13,'7'!$AX:$AX,$A12)</f>
        <v>0</v>
      </c>
      <c r="K13" s="2">
        <f>COUNTIFS('7'!$E:$E,K$5,'7'!$D:$D,$B13,'7'!$AX:$AX,$A12)</f>
        <v>0</v>
      </c>
      <c r="L13" s="2">
        <f t="shared" si="8"/>
        <v>0</v>
      </c>
      <c r="M13" s="2">
        <f>COUNTIFS('8'!$E:$E,M$5,'8'!$D:$D,$B13,'8'!$AX:$AX,$A12)</f>
        <v>0</v>
      </c>
      <c r="N13" s="2">
        <f>COUNTIFS('8'!$E:$E,N$5,'8'!$D:$D,$B13,'8'!$AX:$AX,$A12)</f>
        <v>0</v>
      </c>
      <c r="O13" s="2">
        <f>COUNTIFS('8'!$E:$E,O$5,'8'!$D:$D,$B13,'8'!$AX:$AX,$A12)</f>
        <v>0</v>
      </c>
      <c r="P13" s="2">
        <f>COUNTIFS('8'!$E:$E,P$5,'8'!$D:$D,$B13,'8'!$AX:$AX,$A12)</f>
        <v>0</v>
      </c>
      <c r="Q13" s="2">
        <f t="shared" si="10"/>
        <v>0</v>
      </c>
      <c r="R13" s="2">
        <f>COUNTIFS('9'!$E:$E,R$5,'9'!$D:$D,$B13,'9'!$AX:$AX,$A12)</f>
        <v>0</v>
      </c>
      <c r="S13" s="2">
        <f>COUNTIFS('9'!$E:$E,S$5,'9'!$D:$D,$B13,'9'!$AX:$AX,$A12)</f>
        <v>0</v>
      </c>
      <c r="T13" s="2">
        <f>COUNTIFS('9'!$E:$E,T$5,'9'!$D:$D,$B13,'9'!$AX:$AX,$A12)</f>
        <v>0</v>
      </c>
      <c r="U13" s="2">
        <f>COUNTIFS('9'!$E:$E,U$5,'9'!$D:$D,$B13,'9'!$AX:$AX,$A12)</f>
        <v>0</v>
      </c>
      <c r="V13" s="2">
        <f t="shared" si="12"/>
        <v>0</v>
      </c>
      <c r="W13" s="2"/>
      <c r="X13" s="2"/>
      <c r="Y13" s="2"/>
      <c r="Z13" s="2"/>
      <c r="AA13" s="2"/>
      <c r="AB13" s="2">
        <f t="shared" si="13"/>
        <v>0</v>
      </c>
      <c r="AC13" s="2">
        <f t="shared" si="14"/>
        <v>0</v>
      </c>
      <c r="AD13" s="2">
        <f t="shared" si="15"/>
        <v>0</v>
      </c>
      <c r="AE13" s="2">
        <f t="shared" si="16"/>
        <v>0</v>
      </c>
      <c r="AF13" s="2">
        <f t="shared" si="17"/>
        <v>0</v>
      </c>
    </row>
    <row r="14" spans="1:32" ht="22.5" customHeight="1" x14ac:dyDescent="0.25">
      <c r="A14" s="33"/>
      <c r="B14" s="4" t="s">
        <v>23</v>
      </c>
      <c r="C14" s="2">
        <f>SUM(C12:C13)</f>
        <v>0</v>
      </c>
      <c r="D14" s="2">
        <f t="shared" ref="D14:F14" si="26">SUM(D12:D13)</f>
        <v>0</v>
      </c>
      <c r="E14" s="2">
        <f t="shared" si="26"/>
        <v>0</v>
      </c>
      <c r="F14" s="2">
        <f t="shared" si="26"/>
        <v>0</v>
      </c>
      <c r="G14" s="2">
        <f t="shared" si="6"/>
        <v>0</v>
      </c>
      <c r="H14" s="2">
        <f>SUM(H12:H13)</f>
        <v>0</v>
      </c>
      <c r="I14" s="2">
        <f t="shared" ref="I14:K14" si="27">SUM(I12:I13)</f>
        <v>0</v>
      </c>
      <c r="J14" s="2">
        <f t="shared" si="27"/>
        <v>0</v>
      </c>
      <c r="K14" s="2">
        <f t="shared" si="27"/>
        <v>0</v>
      </c>
      <c r="L14" s="2">
        <f t="shared" si="8"/>
        <v>0</v>
      </c>
      <c r="M14" s="2">
        <f>SUM(M12:M13)</f>
        <v>0</v>
      </c>
      <c r="N14" s="2">
        <f t="shared" ref="N14:P14" si="28">SUM(N12:N13)</f>
        <v>0</v>
      </c>
      <c r="O14" s="2">
        <f t="shared" si="28"/>
        <v>0</v>
      </c>
      <c r="P14" s="2">
        <f t="shared" si="28"/>
        <v>0</v>
      </c>
      <c r="Q14" s="2">
        <f t="shared" si="10"/>
        <v>0</v>
      </c>
      <c r="R14" s="2">
        <f>SUM(R12:R13)</f>
        <v>0</v>
      </c>
      <c r="S14" s="2">
        <f t="shared" ref="S14:U14" si="29">SUM(S12:S13)</f>
        <v>0</v>
      </c>
      <c r="T14" s="2">
        <f t="shared" si="29"/>
        <v>0</v>
      </c>
      <c r="U14" s="2">
        <f t="shared" si="29"/>
        <v>0</v>
      </c>
      <c r="V14" s="2">
        <f t="shared" si="12"/>
        <v>0</v>
      </c>
      <c r="W14" s="2"/>
      <c r="X14" s="2"/>
      <c r="Y14" s="2"/>
      <c r="Z14" s="2"/>
      <c r="AA14" s="2"/>
      <c r="AB14" s="2">
        <f t="shared" si="13"/>
        <v>0</v>
      </c>
      <c r="AC14" s="2">
        <f t="shared" si="14"/>
        <v>0</v>
      </c>
      <c r="AD14" s="2">
        <f t="shared" si="15"/>
        <v>0</v>
      </c>
      <c r="AE14" s="2">
        <f t="shared" si="16"/>
        <v>0</v>
      </c>
      <c r="AF14" s="2">
        <f t="shared" si="17"/>
        <v>0</v>
      </c>
    </row>
    <row r="15" spans="1:32" ht="22.5" customHeight="1" x14ac:dyDescent="0.25">
      <c r="A15" s="33" t="s">
        <v>37</v>
      </c>
      <c r="B15" s="4" t="s">
        <v>38</v>
      </c>
      <c r="C15" s="2">
        <f>COUNTIFS('6'!$E:$E,C$5,'6'!$D:$D,$B15,'6'!$AX:$AX,$A15)</f>
        <v>0</v>
      </c>
      <c r="D15" s="2">
        <f>COUNTIFS('6'!$E:$E,D$5,'6'!$D:$D,$B15,'6'!$AX:$AX,$A15)</f>
        <v>0</v>
      </c>
      <c r="E15" s="2">
        <f>COUNTIFS('6'!$E:$E,E$5,'6'!$D:$D,$B15,'6'!$AX:$AX,$A15)</f>
        <v>0</v>
      </c>
      <c r="F15" s="2">
        <f>COUNTIFS('6'!$E:$E,F$5,'6'!$D:$D,$B15,'6'!$AX:$AX,$A15)</f>
        <v>0</v>
      </c>
      <c r="G15" s="2">
        <f t="shared" si="6"/>
        <v>0</v>
      </c>
      <c r="H15" s="2">
        <f>COUNTIFS('7'!$E:$E,H$5,'7'!$D:$D,$B15,'7'!$AX:$AX,$A15)</f>
        <v>0</v>
      </c>
      <c r="I15" s="2">
        <f>COUNTIFS('7'!$E:$E,I$5,'7'!$D:$D,$B15,'7'!$AX:$AX,$A15)</f>
        <v>0</v>
      </c>
      <c r="J15" s="2">
        <f>COUNTIFS('7'!$E:$E,J$5,'7'!$D:$D,$B15,'7'!$AX:$AX,$A15)</f>
        <v>0</v>
      </c>
      <c r="K15" s="2">
        <f>COUNTIFS('7'!$E:$E,K$5,'7'!$D:$D,$B15,'7'!$AX:$AX,$A15)</f>
        <v>0</v>
      </c>
      <c r="L15" s="2">
        <f t="shared" si="8"/>
        <v>0</v>
      </c>
      <c r="M15" s="2">
        <f>COUNTIFS('8'!$E:$E,M$5,'8'!$D:$D,$B15,'8'!$AX:$AX,$A15)</f>
        <v>0</v>
      </c>
      <c r="N15" s="2">
        <f>COUNTIFS('8'!$E:$E,N$5,'8'!$D:$D,$B15,'8'!$AX:$AX,$A15)</f>
        <v>0</v>
      </c>
      <c r="O15" s="2">
        <f>COUNTIFS('8'!$E:$E,O$5,'8'!$D:$D,$B15,'8'!$AX:$AX,$A15)</f>
        <v>0</v>
      </c>
      <c r="P15" s="2">
        <f>COUNTIFS('8'!$E:$E,P$5,'8'!$D:$D,$B15,'8'!$AX:$AX,$A15)</f>
        <v>0</v>
      </c>
      <c r="Q15" s="2">
        <f t="shared" si="10"/>
        <v>0</v>
      </c>
      <c r="R15" s="2">
        <f>COUNTIFS('9'!$E:$E,R$5,'9'!$D:$D,$B15,'9'!$AX:$AX,$A15)</f>
        <v>0</v>
      </c>
      <c r="S15" s="2">
        <f>COUNTIFS('9'!$E:$E,S$5,'9'!$D:$D,$B15,'9'!$AX:$AX,$A15)</f>
        <v>0</v>
      </c>
      <c r="T15" s="2">
        <f>COUNTIFS('9'!$E:$E,T$5,'9'!$D:$D,$B15,'9'!$AX:$AX,$A15)</f>
        <v>0</v>
      </c>
      <c r="U15" s="2">
        <f>COUNTIFS('9'!$E:$E,U$5,'9'!$D:$D,$B15,'9'!$AX:$AX,$A15)</f>
        <v>0</v>
      </c>
      <c r="V15" s="2">
        <f t="shared" si="12"/>
        <v>0</v>
      </c>
      <c r="W15" s="2"/>
      <c r="X15" s="2"/>
      <c r="Y15" s="2"/>
      <c r="Z15" s="2"/>
      <c r="AA15" s="2"/>
      <c r="AB15" s="2">
        <f t="shared" si="13"/>
        <v>0</v>
      </c>
      <c r="AC15" s="2">
        <f t="shared" si="14"/>
        <v>0</v>
      </c>
      <c r="AD15" s="2">
        <f t="shared" si="15"/>
        <v>0</v>
      </c>
      <c r="AE15" s="2">
        <f t="shared" si="16"/>
        <v>0</v>
      </c>
      <c r="AF15" s="2">
        <f t="shared" si="17"/>
        <v>0</v>
      </c>
    </row>
    <row r="16" spans="1:32" ht="22.5" customHeight="1" x14ac:dyDescent="0.25">
      <c r="A16" s="33"/>
      <c r="B16" s="4" t="s">
        <v>22</v>
      </c>
      <c r="C16" s="2">
        <f>COUNTIFS('6'!$E:$E,C$5,'6'!$D:$D,$B16,'6'!$AX:$AX,$A15)</f>
        <v>0</v>
      </c>
      <c r="D16" s="2">
        <f>COUNTIFS('6'!$E:$E,D$5,'6'!$D:$D,$B16,'6'!$AX:$AX,$A15)</f>
        <v>0</v>
      </c>
      <c r="E16" s="2">
        <f>COUNTIFS('6'!$E:$E,E$5,'6'!$D:$D,$B16,'6'!$AX:$AX,$A15)</f>
        <v>0</v>
      </c>
      <c r="F16" s="2">
        <f>COUNTIFS('6'!$E:$E,F$5,'6'!$D:$D,$B16,'6'!$AX:$AX,$A15)</f>
        <v>0</v>
      </c>
      <c r="G16" s="2">
        <f t="shared" si="6"/>
        <v>0</v>
      </c>
      <c r="H16" s="2">
        <f>COUNTIFS('7'!$E:$E,H$5,'7'!$D:$D,$B16,'7'!$AX:$AX,$A15)</f>
        <v>0</v>
      </c>
      <c r="I16" s="2">
        <f>COUNTIFS('7'!$E:$E,I$5,'7'!$D:$D,$B16,'7'!$AX:$AX,$A15)</f>
        <v>0</v>
      </c>
      <c r="J16" s="2">
        <f>COUNTIFS('7'!$E:$E,J$5,'7'!$D:$D,$B16,'7'!$AX:$AX,$A15)</f>
        <v>0</v>
      </c>
      <c r="K16" s="2">
        <f>COUNTIFS('7'!$E:$E,K$5,'7'!$D:$D,$B16,'7'!$AX:$AX,$A15)</f>
        <v>0</v>
      </c>
      <c r="L16" s="2">
        <f t="shared" si="8"/>
        <v>0</v>
      </c>
      <c r="M16" s="2">
        <f>COUNTIFS('8'!$E:$E,M$5,'8'!$D:$D,$B16,'8'!$AX:$AX,$A15)</f>
        <v>0</v>
      </c>
      <c r="N16" s="2">
        <f>COUNTIFS('8'!$E:$E,N$5,'8'!$D:$D,$B16,'8'!$AX:$AX,$A15)</f>
        <v>0</v>
      </c>
      <c r="O16" s="2">
        <f>COUNTIFS('8'!$E:$E,O$5,'8'!$D:$D,$B16,'8'!$AX:$AX,$A15)</f>
        <v>0</v>
      </c>
      <c r="P16" s="2">
        <f>COUNTIFS('8'!$E:$E,P$5,'8'!$D:$D,$B16,'8'!$AX:$AX,$A15)</f>
        <v>0</v>
      </c>
      <c r="Q16" s="2">
        <f t="shared" si="10"/>
        <v>0</v>
      </c>
      <c r="R16" s="2">
        <f>COUNTIFS('9'!$E:$E,R$5,'9'!$D:$D,$B16,'9'!$AX:$AX,$A15)</f>
        <v>0</v>
      </c>
      <c r="S16" s="2">
        <f>COUNTIFS('9'!$E:$E,S$5,'9'!$D:$D,$B16,'9'!$AX:$AX,$A15)</f>
        <v>0</v>
      </c>
      <c r="T16" s="2">
        <f>COUNTIFS('9'!$E:$E,T$5,'9'!$D:$D,$B16,'9'!$AX:$AX,$A15)</f>
        <v>0</v>
      </c>
      <c r="U16" s="2">
        <f>COUNTIFS('9'!$E:$E,U$5,'9'!$D:$D,$B16,'9'!$AX:$AX,$A15)</f>
        <v>0</v>
      </c>
      <c r="V16" s="2">
        <f t="shared" si="12"/>
        <v>0</v>
      </c>
      <c r="W16" s="2"/>
      <c r="X16" s="2"/>
      <c r="Y16" s="2"/>
      <c r="Z16" s="2"/>
      <c r="AA16" s="2"/>
      <c r="AB16" s="2">
        <f t="shared" si="13"/>
        <v>0</v>
      </c>
      <c r="AC16" s="2">
        <f t="shared" si="14"/>
        <v>0</v>
      </c>
      <c r="AD16" s="2">
        <f t="shared" si="15"/>
        <v>0</v>
      </c>
      <c r="AE16" s="2">
        <f t="shared" si="16"/>
        <v>0</v>
      </c>
      <c r="AF16" s="2">
        <f t="shared" si="17"/>
        <v>0</v>
      </c>
    </row>
    <row r="17" spans="1:32" ht="22.5" customHeight="1" x14ac:dyDescent="0.25">
      <c r="A17" s="33"/>
      <c r="B17" s="4" t="s">
        <v>23</v>
      </c>
      <c r="C17" s="2">
        <f>SUM(C15:C16)</f>
        <v>0</v>
      </c>
      <c r="D17" s="2">
        <f t="shared" ref="D17:F17" si="30">SUM(D15:D16)</f>
        <v>0</v>
      </c>
      <c r="E17" s="2">
        <f t="shared" si="30"/>
        <v>0</v>
      </c>
      <c r="F17" s="2">
        <f t="shared" si="30"/>
        <v>0</v>
      </c>
      <c r="G17" s="2">
        <f t="shared" si="6"/>
        <v>0</v>
      </c>
      <c r="H17" s="2">
        <f>SUM(H15:H16)</f>
        <v>0</v>
      </c>
      <c r="I17" s="2">
        <f t="shared" ref="I17:K17" si="31">SUM(I15:I16)</f>
        <v>0</v>
      </c>
      <c r="J17" s="2">
        <f t="shared" si="31"/>
        <v>0</v>
      </c>
      <c r="K17" s="2">
        <f t="shared" si="31"/>
        <v>0</v>
      </c>
      <c r="L17" s="2">
        <f t="shared" si="8"/>
        <v>0</v>
      </c>
      <c r="M17" s="2">
        <f>SUM(M15:M16)</f>
        <v>0</v>
      </c>
      <c r="N17" s="2">
        <f t="shared" ref="N17:P17" si="32">SUM(N15:N16)</f>
        <v>0</v>
      </c>
      <c r="O17" s="2">
        <f t="shared" si="32"/>
        <v>0</v>
      </c>
      <c r="P17" s="2">
        <f t="shared" si="32"/>
        <v>0</v>
      </c>
      <c r="Q17" s="2">
        <f t="shared" si="10"/>
        <v>0</v>
      </c>
      <c r="R17" s="2">
        <f>SUM(R15:R16)</f>
        <v>0</v>
      </c>
      <c r="S17" s="2">
        <f t="shared" ref="S17:U17" si="33">SUM(S15:S16)</f>
        <v>0</v>
      </c>
      <c r="T17" s="2">
        <f t="shared" si="33"/>
        <v>0</v>
      </c>
      <c r="U17" s="2">
        <f t="shared" si="33"/>
        <v>0</v>
      </c>
      <c r="V17" s="2">
        <f t="shared" si="12"/>
        <v>0</v>
      </c>
      <c r="W17" s="2"/>
      <c r="X17" s="2"/>
      <c r="Y17" s="2"/>
      <c r="Z17" s="2"/>
      <c r="AA17" s="2"/>
      <c r="AB17" s="2">
        <f t="shared" si="13"/>
        <v>0</v>
      </c>
      <c r="AC17" s="2">
        <f t="shared" si="14"/>
        <v>0</v>
      </c>
      <c r="AD17" s="2">
        <f t="shared" si="15"/>
        <v>0</v>
      </c>
      <c r="AE17" s="2">
        <f t="shared" si="16"/>
        <v>0</v>
      </c>
      <c r="AF17" s="2">
        <f t="shared" si="17"/>
        <v>0</v>
      </c>
    </row>
    <row r="18" spans="1:32" ht="22.5" customHeight="1" x14ac:dyDescent="0.25">
      <c r="A18" s="33" t="s">
        <v>38</v>
      </c>
      <c r="B18" s="4" t="s">
        <v>38</v>
      </c>
      <c r="C18" s="2">
        <f>COUNTIFS('6'!$E:$E,C$5,'6'!$D:$D,$B18,'6'!$AX:$AX,$A18)</f>
        <v>0</v>
      </c>
      <c r="D18" s="2">
        <f>COUNTIFS('6'!$E:$E,D$5,'6'!$D:$D,$B18,'6'!$AX:$AX,$A18)</f>
        <v>0</v>
      </c>
      <c r="E18" s="2">
        <f>COUNTIFS('6'!$E:$E,E$5,'6'!$D:$D,$B18,'6'!$AX:$AX,$A18)</f>
        <v>0</v>
      </c>
      <c r="F18" s="2">
        <f>COUNTIFS('6'!$E:$E,F$5,'6'!$D:$D,$B18,'6'!$AX:$AX,$A18)</f>
        <v>0</v>
      </c>
      <c r="G18" s="2">
        <f t="shared" si="6"/>
        <v>0</v>
      </c>
      <c r="H18" s="2">
        <f>COUNTIFS('7'!$E:$E,H$5,'7'!$D:$D,$B18,'7'!$AX:$AX,$A18)</f>
        <v>0</v>
      </c>
      <c r="I18" s="2">
        <f>COUNTIFS('7'!$E:$E,I$5,'7'!$D:$D,$B18,'7'!$AX:$AX,$A18)</f>
        <v>0</v>
      </c>
      <c r="J18" s="2">
        <f>COUNTIFS('7'!$E:$E,J$5,'7'!$D:$D,$B18,'7'!$AX:$AX,$A18)</f>
        <v>0</v>
      </c>
      <c r="K18" s="2">
        <f>COUNTIFS('7'!$E:$E,K$5,'7'!$D:$D,$B18,'7'!$AX:$AX,$A18)</f>
        <v>0</v>
      </c>
      <c r="L18" s="2">
        <f t="shared" si="8"/>
        <v>0</v>
      </c>
      <c r="M18" s="2">
        <f>COUNTIFS('8'!$E:$E,M$5,'8'!$D:$D,$B18,'8'!$AX:$AX,$A18)</f>
        <v>0</v>
      </c>
      <c r="N18" s="2">
        <f>COUNTIFS('8'!$E:$E,N$5,'8'!$D:$D,$B18,'8'!$AX:$AX,$A18)</f>
        <v>0</v>
      </c>
      <c r="O18" s="2">
        <f>COUNTIFS('8'!$E:$E,O$5,'8'!$D:$D,$B18,'8'!$AX:$AX,$A18)</f>
        <v>0</v>
      </c>
      <c r="P18" s="2">
        <f>COUNTIFS('8'!$E:$E,P$5,'8'!$D:$D,$B18,'8'!$AX:$AX,$A18)</f>
        <v>0</v>
      </c>
      <c r="Q18" s="2">
        <f t="shared" si="10"/>
        <v>0</v>
      </c>
      <c r="R18" s="2">
        <f>COUNTIFS('9'!$E:$E,R$5,'9'!$D:$D,$B18,'9'!$AX:$AX,$A18)</f>
        <v>0</v>
      </c>
      <c r="S18" s="2">
        <f>COUNTIFS('9'!$E:$E,S$5,'9'!$D:$D,$B18,'9'!$AX:$AX,$A18)</f>
        <v>0</v>
      </c>
      <c r="T18" s="2">
        <f>COUNTIFS('9'!$E:$E,T$5,'9'!$D:$D,$B18,'9'!$AX:$AX,$A18)</f>
        <v>0</v>
      </c>
      <c r="U18" s="2">
        <f>COUNTIFS('9'!$E:$E,U$5,'9'!$D:$D,$B18,'9'!$AX:$AX,$A18)</f>
        <v>0</v>
      </c>
      <c r="V18" s="2">
        <f t="shared" si="12"/>
        <v>0</v>
      </c>
      <c r="W18" s="2"/>
      <c r="X18" s="2"/>
      <c r="Y18" s="2"/>
      <c r="Z18" s="2"/>
      <c r="AA18" s="2"/>
      <c r="AB18" s="2">
        <f t="shared" si="13"/>
        <v>0</v>
      </c>
      <c r="AC18" s="2">
        <f t="shared" si="14"/>
        <v>0</v>
      </c>
      <c r="AD18" s="2">
        <f t="shared" si="15"/>
        <v>0</v>
      </c>
      <c r="AE18" s="2">
        <f t="shared" si="16"/>
        <v>0</v>
      </c>
      <c r="AF18" s="2">
        <f t="shared" si="17"/>
        <v>0</v>
      </c>
    </row>
    <row r="19" spans="1:32" ht="22.5" customHeight="1" x14ac:dyDescent="0.25">
      <c r="A19" s="33"/>
      <c r="B19" s="4" t="s">
        <v>22</v>
      </c>
      <c r="C19" s="2">
        <f>COUNTIFS('6'!$E:$E,C$5,'6'!$D:$D,$B19,'6'!$AX:$AX,$A18)</f>
        <v>0</v>
      </c>
      <c r="D19" s="2">
        <f>COUNTIFS('6'!$E:$E,D$5,'6'!$D:$D,$B19,'6'!$AX:$AX,$A18)</f>
        <v>0</v>
      </c>
      <c r="E19" s="2">
        <f>COUNTIFS('6'!$E:$E,E$5,'6'!$D:$D,$B19,'6'!$AX:$AX,$A18)</f>
        <v>0</v>
      </c>
      <c r="F19" s="2">
        <f>COUNTIFS('6'!$E:$E,F$5,'6'!$D:$D,$B19,'6'!$AX:$AX,$A18)</f>
        <v>0</v>
      </c>
      <c r="G19" s="2">
        <f t="shared" si="6"/>
        <v>0</v>
      </c>
      <c r="H19" s="2">
        <f>COUNTIFS('7'!$E:$E,H$5,'7'!$D:$D,$B19,'7'!$AX:$AX,$A18)</f>
        <v>0</v>
      </c>
      <c r="I19" s="2">
        <f>COUNTIFS('7'!$E:$E,I$5,'7'!$D:$D,$B19,'7'!$AX:$AX,$A18)</f>
        <v>0</v>
      </c>
      <c r="J19" s="2">
        <f>COUNTIFS('7'!$E:$E,J$5,'7'!$D:$D,$B19,'7'!$AX:$AX,$A18)</f>
        <v>0</v>
      </c>
      <c r="K19" s="2">
        <f>COUNTIFS('7'!$E:$E,K$5,'7'!$D:$D,$B19,'7'!$AX:$AX,$A18)</f>
        <v>0</v>
      </c>
      <c r="L19" s="2">
        <f t="shared" si="8"/>
        <v>0</v>
      </c>
      <c r="M19" s="2">
        <f>COUNTIFS('8'!$E:$E,M$5,'8'!$D:$D,$B19,'8'!$AX:$AX,$A18)</f>
        <v>0</v>
      </c>
      <c r="N19" s="2">
        <f>COUNTIFS('8'!$E:$E,N$5,'8'!$D:$D,$B19,'8'!$AX:$AX,$A18)</f>
        <v>0</v>
      </c>
      <c r="O19" s="2">
        <f>COUNTIFS('8'!$E:$E,O$5,'8'!$D:$D,$B19,'8'!$AX:$AX,$A18)</f>
        <v>0</v>
      </c>
      <c r="P19" s="2">
        <f>COUNTIFS('8'!$E:$E,P$5,'8'!$D:$D,$B19,'8'!$AX:$AX,$A18)</f>
        <v>0</v>
      </c>
      <c r="Q19" s="2">
        <f t="shared" si="10"/>
        <v>0</v>
      </c>
      <c r="R19" s="2">
        <f>COUNTIFS('9'!$E:$E,R$5,'9'!$D:$D,$B19,'9'!$AX:$AX,$A18)</f>
        <v>0</v>
      </c>
      <c r="S19" s="2">
        <f>COUNTIFS('9'!$E:$E,S$5,'9'!$D:$D,$B19,'9'!$AX:$AX,$A18)</f>
        <v>0</v>
      </c>
      <c r="T19" s="2">
        <f>COUNTIFS('9'!$E:$E,T$5,'9'!$D:$D,$B19,'9'!$AX:$AX,$A18)</f>
        <v>0</v>
      </c>
      <c r="U19" s="2">
        <f>COUNTIFS('9'!$E:$E,U$5,'9'!$D:$D,$B19,'9'!$AX:$AX,$A18)</f>
        <v>0</v>
      </c>
      <c r="V19" s="2">
        <f t="shared" si="12"/>
        <v>0</v>
      </c>
      <c r="W19" s="2"/>
      <c r="X19" s="2"/>
      <c r="Y19" s="2"/>
      <c r="Z19" s="2"/>
      <c r="AA19" s="2"/>
      <c r="AB19" s="2">
        <f t="shared" si="13"/>
        <v>0</v>
      </c>
      <c r="AC19" s="2">
        <f t="shared" si="14"/>
        <v>0</v>
      </c>
      <c r="AD19" s="2">
        <f t="shared" si="15"/>
        <v>0</v>
      </c>
      <c r="AE19" s="2">
        <f t="shared" si="16"/>
        <v>0</v>
      </c>
      <c r="AF19" s="2">
        <f t="shared" si="17"/>
        <v>0</v>
      </c>
    </row>
    <row r="20" spans="1:32" ht="22.5" customHeight="1" x14ac:dyDescent="0.25">
      <c r="A20" s="33"/>
      <c r="B20" s="4" t="s">
        <v>23</v>
      </c>
      <c r="C20" s="2">
        <f>SUM(C18:C19)</f>
        <v>0</v>
      </c>
      <c r="D20" s="2">
        <f t="shared" ref="D20:F20" si="34">SUM(D18:D19)</f>
        <v>0</v>
      </c>
      <c r="E20" s="2">
        <f t="shared" si="34"/>
        <v>0</v>
      </c>
      <c r="F20" s="2">
        <f t="shared" si="34"/>
        <v>0</v>
      </c>
      <c r="G20" s="2">
        <f t="shared" si="6"/>
        <v>0</v>
      </c>
      <c r="H20" s="2">
        <f>SUM(H18:H19)</f>
        <v>0</v>
      </c>
      <c r="I20" s="2">
        <f t="shared" ref="I20:K20" si="35">SUM(I18:I19)</f>
        <v>0</v>
      </c>
      <c r="J20" s="2">
        <f t="shared" si="35"/>
        <v>0</v>
      </c>
      <c r="K20" s="2">
        <f t="shared" si="35"/>
        <v>0</v>
      </c>
      <c r="L20" s="2">
        <f t="shared" si="8"/>
        <v>0</v>
      </c>
      <c r="M20" s="2">
        <f>SUM(M18:M19)</f>
        <v>0</v>
      </c>
      <c r="N20" s="2">
        <f t="shared" ref="N20:P20" si="36">SUM(N18:N19)</f>
        <v>0</v>
      </c>
      <c r="O20" s="2">
        <f t="shared" si="36"/>
        <v>0</v>
      </c>
      <c r="P20" s="2">
        <f t="shared" si="36"/>
        <v>0</v>
      </c>
      <c r="Q20" s="2">
        <f t="shared" si="10"/>
        <v>0</v>
      </c>
      <c r="R20" s="2">
        <f>SUM(R18:R19)</f>
        <v>0</v>
      </c>
      <c r="S20" s="2">
        <f t="shared" ref="S20:U20" si="37">SUM(S18:S19)</f>
        <v>0</v>
      </c>
      <c r="T20" s="2">
        <f t="shared" si="37"/>
        <v>0</v>
      </c>
      <c r="U20" s="2">
        <f t="shared" si="37"/>
        <v>0</v>
      </c>
      <c r="V20" s="2">
        <f t="shared" si="12"/>
        <v>0</v>
      </c>
      <c r="W20" s="2"/>
      <c r="X20" s="2"/>
      <c r="Y20" s="2"/>
      <c r="Z20" s="2"/>
      <c r="AA20" s="2"/>
      <c r="AB20" s="2">
        <f t="shared" si="13"/>
        <v>0</v>
      </c>
      <c r="AC20" s="2">
        <f t="shared" si="14"/>
        <v>0</v>
      </c>
      <c r="AD20" s="2">
        <f t="shared" si="15"/>
        <v>0</v>
      </c>
      <c r="AE20" s="2">
        <f t="shared" si="16"/>
        <v>0</v>
      </c>
      <c r="AF20" s="2">
        <f t="shared" si="17"/>
        <v>0</v>
      </c>
    </row>
    <row r="21" spans="1:32" ht="22.5" customHeight="1" x14ac:dyDescent="0.25">
      <c r="A21" s="33" t="s">
        <v>39</v>
      </c>
      <c r="B21" s="4" t="s">
        <v>38</v>
      </c>
      <c r="C21" s="2">
        <f>COUNTIFS('6'!$E:$E,C$5,'6'!$D:$D,$B21,'6'!$AX:$AX,$A21)</f>
        <v>5</v>
      </c>
      <c r="D21" s="2">
        <f>COUNTIFS('6'!$E:$E,D$5,'6'!$D:$D,$B21,'6'!$AX:$AX,$A21)</f>
        <v>0</v>
      </c>
      <c r="E21" s="2">
        <f>COUNTIFS('6'!$E:$E,E$5,'6'!$D:$D,$B21,'6'!$AX:$AX,$A21)</f>
        <v>5</v>
      </c>
      <c r="F21" s="2">
        <f>COUNTIFS('6'!$E:$E,F$5,'6'!$D:$D,$B21,'6'!$AX:$AX,$A21)</f>
        <v>6</v>
      </c>
      <c r="G21" s="2">
        <f t="shared" si="6"/>
        <v>16</v>
      </c>
      <c r="H21" s="2">
        <f>COUNTIFS('7'!$E:$E,H$5,'7'!$D:$D,$B21,'7'!$AX:$AX,$A21)</f>
        <v>5</v>
      </c>
      <c r="I21" s="2">
        <f>COUNTIFS('7'!$E:$E,I$5,'7'!$D:$D,$B21,'7'!$AX:$AX,$A21)</f>
        <v>0</v>
      </c>
      <c r="J21" s="2">
        <f>COUNTIFS('7'!$E:$E,J$5,'7'!$D:$D,$B21,'7'!$AX:$AX,$A21)</f>
        <v>5</v>
      </c>
      <c r="K21" s="2">
        <f>COUNTIFS('7'!$E:$E,K$5,'7'!$D:$D,$B21,'7'!$AX:$AX,$A21)</f>
        <v>6</v>
      </c>
      <c r="L21" s="2">
        <f t="shared" si="8"/>
        <v>16</v>
      </c>
      <c r="M21" s="2">
        <f>COUNTIFS('8'!$E:$E,M$5,'8'!$D:$D,$B21,'8'!$AX:$AX,$A21)</f>
        <v>5</v>
      </c>
      <c r="N21" s="2">
        <f>COUNTIFS('8'!$E:$E,N$5,'8'!$D:$D,$B21,'8'!$AX:$AX,$A21)</f>
        <v>0</v>
      </c>
      <c r="O21" s="2">
        <f>COUNTIFS('8'!$E:$E,O$5,'8'!$D:$D,$B21,'8'!$AX:$AX,$A21)</f>
        <v>5</v>
      </c>
      <c r="P21" s="2">
        <f>COUNTIFS('8'!$E:$E,P$5,'8'!$D:$D,$B21,'8'!$AX:$AX,$A21)</f>
        <v>6</v>
      </c>
      <c r="Q21" s="2">
        <f t="shared" si="10"/>
        <v>16</v>
      </c>
      <c r="R21" s="2">
        <f>COUNTIFS('9'!$E:$E,R$5,'9'!$D:$D,$B21,'9'!$AX:$AX,$A21)</f>
        <v>5</v>
      </c>
      <c r="S21" s="2">
        <f>COUNTIFS('9'!$E:$E,S$5,'9'!$D:$D,$B21,'9'!$AX:$AX,$A21)</f>
        <v>0</v>
      </c>
      <c r="T21" s="2">
        <f>COUNTIFS('9'!$E:$E,T$5,'9'!$D:$D,$B21,'9'!$AX:$AX,$A21)</f>
        <v>5</v>
      </c>
      <c r="U21" s="2">
        <f>COUNTIFS('9'!$E:$E,U$5,'9'!$D:$D,$B21,'9'!$AX:$AX,$A21)</f>
        <v>6</v>
      </c>
      <c r="V21" s="2">
        <f t="shared" si="12"/>
        <v>16</v>
      </c>
      <c r="W21" s="2"/>
      <c r="X21" s="2"/>
      <c r="Y21" s="2"/>
      <c r="Z21" s="2"/>
      <c r="AA21" s="2"/>
      <c r="AB21" s="2">
        <f t="shared" si="13"/>
        <v>20</v>
      </c>
      <c r="AC21" s="2">
        <f t="shared" si="14"/>
        <v>0</v>
      </c>
      <c r="AD21" s="2">
        <f t="shared" si="15"/>
        <v>20</v>
      </c>
      <c r="AE21" s="2">
        <f t="shared" si="16"/>
        <v>24</v>
      </c>
      <c r="AF21" s="2">
        <f t="shared" si="17"/>
        <v>64</v>
      </c>
    </row>
    <row r="22" spans="1:32" ht="22.5" customHeight="1" x14ac:dyDescent="0.25">
      <c r="A22" s="33"/>
      <c r="B22" s="4" t="s">
        <v>22</v>
      </c>
      <c r="C22" s="2">
        <f>COUNTIFS('6'!$E:$E,C$5,'6'!$D:$D,$B22,'6'!$AX:$AX,$A21)</f>
        <v>12</v>
      </c>
      <c r="D22" s="2">
        <f>COUNTIFS('6'!$E:$E,D$5,'6'!$D:$D,$B22,'6'!$AX:$AX,$A21)</f>
        <v>0</v>
      </c>
      <c r="E22" s="2">
        <f>COUNTIFS('6'!$E:$E,E$5,'6'!$D:$D,$B22,'6'!$AX:$AX,$A21)</f>
        <v>9</v>
      </c>
      <c r="F22" s="2">
        <f>COUNTIFS('6'!$E:$E,F$5,'6'!$D:$D,$B22,'6'!$AX:$AX,$A21)</f>
        <v>13</v>
      </c>
      <c r="G22" s="2">
        <f t="shared" si="6"/>
        <v>34</v>
      </c>
      <c r="H22" s="2">
        <f>COUNTIFS('7'!$E:$E,H$5,'7'!$D:$D,$B22,'7'!$AX:$AX,$A21)</f>
        <v>12</v>
      </c>
      <c r="I22" s="2">
        <f>COUNTIFS('7'!$E:$E,I$5,'7'!$D:$D,$B22,'7'!$AX:$AX,$A21)</f>
        <v>0</v>
      </c>
      <c r="J22" s="2">
        <f>COUNTIFS('7'!$E:$E,J$5,'7'!$D:$D,$B22,'7'!$AX:$AX,$A21)</f>
        <v>9</v>
      </c>
      <c r="K22" s="2">
        <f>COUNTIFS('7'!$E:$E,K$5,'7'!$D:$D,$B22,'7'!$AX:$AX,$A21)</f>
        <v>13</v>
      </c>
      <c r="L22" s="2">
        <f t="shared" si="8"/>
        <v>34</v>
      </c>
      <c r="M22" s="2">
        <f>COUNTIFS('8'!$E:$E,M$5,'8'!$D:$D,$B22,'8'!$AX:$AX,$A21)</f>
        <v>12</v>
      </c>
      <c r="N22" s="2">
        <f>COUNTIFS('8'!$E:$E,N$5,'8'!$D:$D,$B22,'8'!$AX:$AX,$A21)</f>
        <v>0</v>
      </c>
      <c r="O22" s="2">
        <f>COUNTIFS('8'!$E:$E,O$5,'8'!$D:$D,$B22,'8'!$AX:$AX,$A21)</f>
        <v>9</v>
      </c>
      <c r="P22" s="2">
        <f>COUNTIFS('8'!$E:$E,P$5,'8'!$D:$D,$B22,'8'!$AX:$AX,$A21)</f>
        <v>13</v>
      </c>
      <c r="Q22" s="2">
        <f t="shared" si="10"/>
        <v>34</v>
      </c>
      <c r="R22" s="2">
        <f>COUNTIFS('9'!$E:$E,R$5,'9'!$D:$D,$B22,'9'!$AX:$AX,$A21)</f>
        <v>12</v>
      </c>
      <c r="S22" s="2">
        <f>COUNTIFS('9'!$E:$E,S$5,'9'!$D:$D,$B22,'9'!$AX:$AX,$A21)</f>
        <v>0</v>
      </c>
      <c r="T22" s="2">
        <f>COUNTIFS('9'!$E:$E,T$5,'9'!$D:$D,$B22,'9'!$AX:$AX,$A21)</f>
        <v>9</v>
      </c>
      <c r="U22" s="2">
        <f>COUNTIFS('9'!$E:$E,U$5,'9'!$D:$D,$B22,'9'!$AX:$AX,$A21)</f>
        <v>13</v>
      </c>
      <c r="V22" s="2">
        <f t="shared" si="12"/>
        <v>34</v>
      </c>
      <c r="W22" s="2"/>
      <c r="X22" s="2"/>
      <c r="Y22" s="2"/>
      <c r="Z22" s="2"/>
      <c r="AA22" s="2"/>
      <c r="AB22" s="2">
        <f t="shared" si="13"/>
        <v>48</v>
      </c>
      <c r="AC22" s="2">
        <f t="shared" si="14"/>
        <v>0</v>
      </c>
      <c r="AD22" s="2">
        <f t="shared" si="15"/>
        <v>36</v>
      </c>
      <c r="AE22" s="2">
        <f t="shared" si="16"/>
        <v>52</v>
      </c>
      <c r="AF22" s="2">
        <f t="shared" si="17"/>
        <v>136</v>
      </c>
    </row>
    <row r="23" spans="1:32" ht="22.5" customHeight="1" x14ac:dyDescent="0.25">
      <c r="A23" s="33"/>
      <c r="B23" s="4" t="s">
        <v>23</v>
      </c>
      <c r="C23" s="2">
        <f>SUM(C21:C22)</f>
        <v>17</v>
      </c>
      <c r="D23" s="2">
        <f t="shared" ref="D23:F23" si="38">SUM(D21:D22)</f>
        <v>0</v>
      </c>
      <c r="E23" s="2">
        <f t="shared" si="38"/>
        <v>14</v>
      </c>
      <c r="F23" s="2">
        <f t="shared" si="38"/>
        <v>19</v>
      </c>
      <c r="G23" s="2">
        <f t="shared" si="6"/>
        <v>50</v>
      </c>
      <c r="H23" s="2">
        <f>SUM(H21:H22)</f>
        <v>17</v>
      </c>
      <c r="I23" s="2">
        <f t="shared" ref="I23:K23" si="39">SUM(I21:I22)</f>
        <v>0</v>
      </c>
      <c r="J23" s="2">
        <f t="shared" si="39"/>
        <v>14</v>
      </c>
      <c r="K23" s="2">
        <f t="shared" si="39"/>
        <v>19</v>
      </c>
      <c r="L23" s="2">
        <f t="shared" si="8"/>
        <v>50</v>
      </c>
      <c r="M23" s="2">
        <f>SUM(M21:M22)</f>
        <v>17</v>
      </c>
      <c r="N23" s="2">
        <f t="shared" ref="N23:P23" si="40">SUM(N21:N22)</f>
        <v>0</v>
      </c>
      <c r="O23" s="2">
        <f t="shared" si="40"/>
        <v>14</v>
      </c>
      <c r="P23" s="2">
        <f t="shared" si="40"/>
        <v>19</v>
      </c>
      <c r="Q23" s="2">
        <f t="shared" si="10"/>
        <v>50</v>
      </c>
      <c r="R23" s="2">
        <f>SUM(R21:R22)</f>
        <v>17</v>
      </c>
      <c r="S23" s="2">
        <f t="shared" ref="S23:U23" si="41">SUM(S21:S22)</f>
        <v>0</v>
      </c>
      <c r="T23" s="2">
        <f t="shared" si="41"/>
        <v>14</v>
      </c>
      <c r="U23" s="2">
        <f t="shared" si="41"/>
        <v>19</v>
      </c>
      <c r="V23" s="2">
        <f t="shared" si="12"/>
        <v>50</v>
      </c>
      <c r="W23" s="2"/>
      <c r="X23" s="2"/>
      <c r="Y23" s="2"/>
      <c r="Z23" s="2"/>
      <c r="AA23" s="2"/>
      <c r="AB23" s="2">
        <f t="shared" ref="AB23" si="42">C23+H23+M23+R23+W23</f>
        <v>68</v>
      </c>
      <c r="AC23" s="2">
        <f t="shared" ref="AC23" si="43">D23+I23+N23+S23+X23</f>
        <v>0</v>
      </c>
      <c r="AD23" s="2">
        <f t="shared" ref="AD23" si="44">E23+J23+O23+T23+Y23</f>
        <v>56</v>
      </c>
      <c r="AE23" s="2">
        <f t="shared" ref="AE23" si="45">F23+K23+P23+U23+Z23</f>
        <v>76</v>
      </c>
      <c r="AF23" s="2">
        <f t="shared" si="17"/>
        <v>200</v>
      </c>
    </row>
  </sheetData>
  <sheetProtection password="D852" sheet="1" objects="1" scenarios="1"/>
  <mergeCells count="14">
    <mergeCell ref="A21:A23"/>
    <mergeCell ref="A6:A8"/>
    <mergeCell ref="A9:A11"/>
    <mergeCell ref="A12:A14"/>
    <mergeCell ref="A15:A17"/>
    <mergeCell ref="A18:A20"/>
    <mergeCell ref="AB4:AF4"/>
    <mergeCell ref="A1:AF1"/>
    <mergeCell ref="C4:G4"/>
    <mergeCell ref="H4:L4"/>
    <mergeCell ref="M4:Q4"/>
    <mergeCell ref="R4:V4"/>
    <mergeCell ref="W4:AA4"/>
    <mergeCell ref="Q3:T3"/>
  </mergeCells>
  <printOptions horizontalCentered="1" verticalCentered="1"/>
  <pageMargins left="0.7" right="0.7" top="0.75" bottom="0.75" header="0.3" footer="0.3"/>
  <pageSetup paperSize="5" orientation="landscape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6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sqref="A1:V1"/>
    </sheetView>
  </sheetViews>
  <sheetFormatPr defaultRowHeight="18.75" customHeight="1" x14ac:dyDescent="0.25"/>
  <cols>
    <col min="1" max="1" width="5.7109375" style="21" bestFit="1" customWidth="1"/>
    <col min="2" max="2" width="10.42578125" style="21" customWidth="1"/>
    <col min="3" max="3" width="32.140625" style="21" customWidth="1"/>
    <col min="4" max="4" width="4.140625" style="21" customWidth="1"/>
    <col min="5" max="5" width="5.85546875" style="21" customWidth="1"/>
    <col min="6" max="7" width="10" style="21" customWidth="1"/>
    <col min="8" max="8" width="25" style="21" customWidth="1"/>
    <col min="9" max="22" width="4.28515625" style="21" customWidth="1"/>
    <col min="23" max="26" width="7.85546875" style="21" customWidth="1"/>
    <col min="27" max="50" width="4.28515625" style="21" customWidth="1"/>
    <col min="51" max="51" width="5.28515625" style="21" customWidth="1"/>
    <col min="52" max="52" width="5.5703125" style="26" customWidth="1"/>
    <col min="53" max="53" width="16.140625" style="21" customWidth="1"/>
    <col min="54" max="16384" width="9.140625" style="21"/>
  </cols>
  <sheetData>
    <row r="1" spans="1:53" s="9" customFormat="1" ht="30" customHeight="1" x14ac:dyDescent="0.25">
      <c r="A1" s="34" t="str">
        <f>UPPER(Data!C2)</f>
        <v>RAJIV VIDYA MISSION (SSA), E.G. DIST.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 t="str">
        <f>UPPER(Data!C2)</f>
        <v>RAJIV VIDYA MISSION (SSA), E.G. DIST.</v>
      </c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</row>
    <row r="2" spans="1:53" s="10" customFormat="1" ht="18.75" customHeight="1" x14ac:dyDescent="0.25">
      <c r="A2" s="41" t="str">
        <f>UPPER(Data!C3)</f>
        <v>ANNUAL REPORT OF HIGH SCHOOLS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35" t="str">
        <f>UPPER(Data!C3)</f>
        <v>ANNUAL REPORT OF HIGH SCHOOLS</v>
      </c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</row>
    <row r="3" spans="1:53" s="11" customFormat="1" ht="18.75" customHeight="1" x14ac:dyDescent="0.25"/>
    <row r="4" spans="1:53" s="11" customFormat="1" ht="18.75" customHeight="1" x14ac:dyDescent="0.25">
      <c r="A4" s="11" t="str">
        <f>"School Name: "&amp;Data!C4</f>
        <v>School Name: ZPP High School</v>
      </c>
      <c r="G4" s="12" t="s">
        <v>126</v>
      </c>
      <c r="H4" s="11">
        <f>Data!C8</f>
        <v>28144801009</v>
      </c>
      <c r="K4" s="12" t="s">
        <v>28</v>
      </c>
      <c r="L4" s="11">
        <v>6</v>
      </c>
      <c r="V4" s="12" t="s">
        <v>54</v>
      </c>
      <c r="W4" s="11" t="s">
        <v>29</v>
      </c>
      <c r="BA4" s="12" t="str">
        <f>"No. of working days : "&amp;Data!C9</f>
        <v>No. of working days : 220</v>
      </c>
    </row>
    <row r="5" spans="1:53" s="22" customFormat="1" ht="15" customHeight="1" x14ac:dyDescent="0.25">
      <c r="A5" s="36" t="s">
        <v>0</v>
      </c>
      <c r="B5" s="36" t="s">
        <v>1</v>
      </c>
      <c r="C5" s="36" t="s">
        <v>27</v>
      </c>
      <c r="D5" s="37" t="s">
        <v>124</v>
      </c>
      <c r="E5" s="38" t="s">
        <v>2</v>
      </c>
      <c r="F5" s="36" t="s">
        <v>3</v>
      </c>
      <c r="G5" s="36" t="s">
        <v>4</v>
      </c>
      <c r="H5" s="36" t="s">
        <v>5</v>
      </c>
      <c r="I5" s="36" t="s">
        <v>14</v>
      </c>
      <c r="J5" s="36"/>
      <c r="K5" s="36"/>
      <c r="L5" s="36"/>
      <c r="M5" s="36"/>
      <c r="N5" s="36"/>
      <c r="O5" s="36"/>
      <c r="P5" s="36" t="s">
        <v>15</v>
      </c>
      <c r="Q5" s="36"/>
      <c r="R5" s="36"/>
      <c r="S5" s="36"/>
      <c r="T5" s="36"/>
      <c r="U5" s="36"/>
      <c r="V5" s="36"/>
      <c r="W5" s="37" t="s">
        <v>16</v>
      </c>
      <c r="X5" s="37" t="s">
        <v>17</v>
      </c>
      <c r="Y5" s="37" t="s">
        <v>18</v>
      </c>
      <c r="Z5" s="37" t="s">
        <v>19</v>
      </c>
      <c r="AA5" s="36" t="s">
        <v>20</v>
      </c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 t="s">
        <v>16</v>
      </c>
      <c r="AP5" s="36"/>
      <c r="AQ5" s="36" t="s">
        <v>17</v>
      </c>
      <c r="AR5" s="36"/>
      <c r="AS5" s="36" t="s">
        <v>18</v>
      </c>
      <c r="AT5" s="36"/>
      <c r="AU5" s="36" t="s">
        <v>33</v>
      </c>
      <c r="AV5" s="36"/>
      <c r="AW5" s="36" t="s">
        <v>23</v>
      </c>
      <c r="AX5" s="36"/>
      <c r="AY5" s="37" t="s">
        <v>24</v>
      </c>
      <c r="AZ5" s="37" t="s">
        <v>32</v>
      </c>
      <c r="BA5" s="37" t="s">
        <v>26</v>
      </c>
    </row>
    <row r="6" spans="1:53" s="22" customFormat="1" ht="33.75" customHeight="1" x14ac:dyDescent="0.25">
      <c r="A6" s="36"/>
      <c r="B6" s="36"/>
      <c r="C6" s="36"/>
      <c r="D6" s="37"/>
      <c r="E6" s="39"/>
      <c r="F6" s="36"/>
      <c r="G6" s="36"/>
      <c r="H6" s="36"/>
      <c r="I6" s="37" t="s">
        <v>6</v>
      </c>
      <c r="J6" s="37" t="s">
        <v>7</v>
      </c>
      <c r="K6" s="37" t="s">
        <v>8</v>
      </c>
      <c r="L6" s="50" t="s">
        <v>9</v>
      </c>
      <c r="M6" s="36" t="s">
        <v>13</v>
      </c>
      <c r="N6" s="36"/>
      <c r="O6" s="37" t="s">
        <v>12</v>
      </c>
      <c r="P6" s="37" t="s">
        <v>6</v>
      </c>
      <c r="Q6" s="37" t="s">
        <v>7</v>
      </c>
      <c r="R6" s="37" t="s">
        <v>8</v>
      </c>
      <c r="S6" s="37" t="s">
        <v>9</v>
      </c>
      <c r="T6" s="36" t="s">
        <v>13</v>
      </c>
      <c r="U6" s="36"/>
      <c r="V6" s="37" t="s">
        <v>12</v>
      </c>
      <c r="W6" s="37"/>
      <c r="X6" s="37"/>
      <c r="Y6" s="37"/>
      <c r="Z6" s="37"/>
      <c r="AA6" s="36" t="s">
        <v>142</v>
      </c>
      <c r="AB6" s="36"/>
      <c r="AC6" s="36" t="s">
        <v>7</v>
      </c>
      <c r="AD6" s="36"/>
      <c r="AE6" s="36" t="s">
        <v>143</v>
      </c>
      <c r="AF6" s="36"/>
      <c r="AG6" s="36" t="s">
        <v>9</v>
      </c>
      <c r="AH6" s="36"/>
      <c r="AI6" s="36" t="s">
        <v>13</v>
      </c>
      <c r="AJ6" s="36"/>
      <c r="AK6" s="36"/>
      <c r="AL6" s="36"/>
      <c r="AM6" s="36" t="s">
        <v>12</v>
      </c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7"/>
      <c r="AZ6" s="37" t="s">
        <v>25</v>
      </c>
      <c r="BA6" s="37"/>
    </row>
    <row r="7" spans="1:53" s="22" customFormat="1" ht="26.25" customHeight="1" x14ac:dyDescent="0.25">
      <c r="A7" s="36"/>
      <c r="B7" s="36"/>
      <c r="C7" s="36"/>
      <c r="D7" s="37"/>
      <c r="E7" s="39"/>
      <c r="F7" s="36"/>
      <c r="G7" s="36"/>
      <c r="H7" s="36"/>
      <c r="I7" s="37"/>
      <c r="J7" s="37"/>
      <c r="K7" s="37"/>
      <c r="L7" s="51"/>
      <c r="M7" s="29" t="s">
        <v>10</v>
      </c>
      <c r="N7" s="29" t="s">
        <v>11</v>
      </c>
      <c r="O7" s="37"/>
      <c r="P7" s="37"/>
      <c r="Q7" s="37"/>
      <c r="R7" s="37"/>
      <c r="S7" s="37"/>
      <c r="T7" s="23" t="s">
        <v>10</v>
      </c>
      <c r="U7" s="23" t="s">
        <v>11</v>
      </c>
      <c r="V7" s="37"/>
      <c r="W7" s="37"/>
      <c r="X7" s="37"/>
      <c r="Y7" s="37"/>
      <c r="Z7" s="37"/>
      <c r="AA7" s="24" t="s">
        <v>21</v>
      </c>
      <c r="AB7" s="24" t="s">
        <v>22</v>
      </c>
      <c r="AC7" s="24" t="s">
        <v>21</v>
      </c>
      <c r="AD7" s="24" t="s">
        <v>22</v>
      </c>
      <c r="AE7" s="24" t="s">
        <v>21</v>
      </c>
      <c r="AF7" s="24" t="s">
        <v>22</v>
      </c>
      <c r="AG7" s="24" t="s">
        <v>21</v>
      </c>
      <c r="AH7" s="24" t="s">
        <v>22</v>
      </c>
      <c r="AI7" s="24" t="s">
        <v>21</v>
      </c>
      <c r="AJ7" s="24" t="s">
        <v>22</v>
      </c>
      <c r="AK7" s="24" t="s">
        <v>21</v>
      </c>
      <c r="AL7" s="24" t="s">
        <v>22</v>
      </c>
      <c r="AM7" s="24" t="s">
        <v>21</v>
      </c>
      <c r="AN7" s="24" t="s">
        <v>22</v>
      </c>
      <c r="AO7" s="24" t="s">
        <v>21</v>
      </c>
      <c r="AP7" s="24" t="s">
        <v>22</v>
      </c>
      <c r="AQ7" s="24" t="s">
        <v>21</v>
      </c>
      <c r="AR7" s="24" t="s">
        <v>22</v>
      </c>
      <c r="AS7" s="24" t="s">
        <v>21</v>
      </c>
      <c r="AT7" s="24" t="s">
        <v>22</v>
      </c>
      <c r="AU7" s="24" t="s">
        <v>21</v>
      </c>
      <c r="AV7" s="24" t="s">
        <v>22</v>
      </c>
      <c r="AW7" s="24" t="s">
        <v>21</v>
      </c>
      <c r="AX7" s="24" t="s">
        <v>22</v>
      </c>
      <c r="AY7" s="37"/>
      <c r="AZ7" s="37"/>
      <c r="BA7" s="37"/>
    </row>
    <row r="8" spans="1:53" s="22" customFormat="1" ht="15" customHeight="1" x14ac:dyDescent="0.25">
      <c r="A8" s="36"/>
      <c r="B8" s="36"/>
      <c r="C8" s="36"/>
      <c r="D8" s="37"/>
      <c r="E8" s="40"/>
      <c r="F8" s="36"/>
      <c r="G8" s="36"/>
      <c r="H8" s="36"/>
      <c r="I8" s="24">
        <v>50</v>
      </c>
      <c r="J8" s="24">
        <v>50</v>
      </c>
      <c r="K8" s="24">
        <v>50</v>
      </c>
      <c r="L8" s="24">
        <v>50</v>
      </c>
      <c r="M8" s="52">
        <v>25</v>
      </c>
      <c r="N8" s="52">
        <v>25</v>
      </c>
      <c r="O8" s="24">
        <v>50</v>
      </c>
      <c r="P8" s="24">
        <v>50</v>
      </c>
      <c r="Q8" s="24">
        <v>50</v>
      </c>
      <c r="R8" s="24">
        <v>50</v>
      </c>
      <c r="S8" s="24">
        <v>50</v>
      </c>
      <c r="T8" s="52">
        <v>25</v>
      </c>
      <c r="U8" s="52">
        <v>25</v>
      </c>
      <c r="V8" s="24">
        <v>50</v>
      </c>
      <c r="W8" s="24">
        <v>100</v>
      </c>
      <c r="X8" s="24">
        <v>100</v>
      </c>
      <c r="Y8" s="24">
        <v>100</v>
      </c>
      <c r="Z8" s="24">
        <v>100</v>
      </c>
      <c r="AA8" s="36">
        <v>100</v>
      </c>
      <c r="AB8" s="36"/>
      <c r="AC8" s="36">
        <v>100</v>
      </c>
      <c r="AD8" s="36"/>
      <c r="AE8" s="36">
        <v>100</v>
      </c>
      <c r="AF8" s="36"/>
      <c r="AG8" s="36">
        <v>100</v>
      </c>
      <c r="AH8" s="36"/>
      <c r="AI8" s="53">
        <v>50</v>
      </c>
      <c r="AJ8" s="53"/>
      <c r="AK8" s="53">
        <v>50</v>
      </c>
      <c r="AL8" s="53"/>
      <c r="AM8" s="36">
        <v>100</v>
      </c>
      <c r="AN8" s="36"/>
      <c r="AO8" s="36">
        <v>100</v>
      </c>
      <c r="AP8" s="36"/>
      <c r="AQ8" s="36">
        <v>100</v>
      </c>
      <c r="AR8" s="36"/>
      <c r="AS8" s="36">
        <v>100</v>
      </c>
      <c r="AT8" s="36"/>
      <c r="AU8" s="36">
        <v>100</v>
      </c>
      <c r="AV8" s="36"/>
      <c r="AW8" s="36">
        <v>1000</v>
      </c>
      <c r="AX8" s="36"/>
      <c r="AY8" s="37"/>
      <c r="AZ8" s="37"/>
      <c r="BA8" s="37"/>
    </row>
    <row r="9" spans="1:53" s="18" customFormat="1" ht="18.75" customHeight="1" x14ac:dyDescent="0.25">
      <c r="A9" s="13">
        <v>1</v>
      </c>
      <c r="B9" s="13">
        <v>1142</v>
      </c>
      <c r="C9" s="14" t="s">
        <v>81</v>
      </c>
      <c r="D9" s="13" t="s">
        <v>38</v>
      </c>
      <c r="E9" s="15" t="s">
        <v>43</v>
      </c>
      <c r="F9" s="16">
        <v>41442</v>
      </c>
      <c r="G9" s="16">
        <v>37604</v>
      </c>
      <c r="H9" s="17" t="s">
        <v>55</v>
      </c>
      <c r="I9" s="13">
        <v>12</v>
      </c>
      <c r="J9" s="13">
        <v>12</v>
      </c>
      <c r="K9" s="13">
        <v>12</v>
      </c>
      <c r="L9" s="13">
        <v>12</v>
      </c>
      <c r="M9" s="13">
        <v>12</v>
      </c>
      <c r="N9" s="13">
        <v>12</v>
      </c>
      <c r="O9" s="13">
        <v>12</v>
      </c>
      <c r="P9" s="13">
        <v>12</v>
      </c>
      <c r="Q9" s="13">
        <v>12</v>
      </c>
      <c r="R9" s="13">
        <v>12</v>
      </c>
      <c r="S9" s="13">
        <v>12</v>
      </c>
      <c r="T9" s="13">
        <v>12</v>
      </c>
      <c r="U9" s="13">
        <v>12</v>
      </c>
      <c r="V9" s="13">
        <v>12</v>
      </c>
      <c r="W9" s="13">
        <v>12</v>
      </c>
      <c r="X9" s="13">
        <v>12</v>
      </c>
      <c r="Y9" s="13">
        <v>12</v>
      </c>
      <c r="Z9" s="13">
        <v>12</v>
      </c>
      <c r="AA9" s="25">
        <f>I9+P9</f>
        <v>24</v>
      </c>
      <c r="AB9" s="25" t="str">
        <f t="shared" ref="AB9:AB58" si="0">VLOOKUP(AA9/AA$8%,Gr,2)</f>
        <v>C</v>
      </c>
      <c r="AC9" s="25">
        <f>J9+Q9</f>
        <v>24</v>
      </c>
      <c r="AD9" s="25" t="str">
        <f t="shared" ref="AD9:AD58" si="1">VLOOKUP(AC9/AC$8%,Gr,2)</f>
        <v>C</v>
      </c>
      <c r="AE9" s="25">
        <f>K9+R9</f>
        <v>24</v>
      </c>
      <c r="AF9" s="25" t="str">
        <f t="shared" ref="AF9:AF58" si="2">VLOOKUP(AE9/AE$8%,Gr,2)</f>
        <v>C</v>
      </c>
      <c r="AG9" s="25">
        <f>L9+S9</f>
        <v>24</v>
      </c>
      <c r="AH9" s="25" t="str">
        <f t="shared" ref="AH9:AH58" si="3">VLOOKUP(AG9/AG$8%,Gr,2)</f>
        <v>C</v>
      </c>
      <c r="AI9" s="25">
        <f>M9+T9</f>
        <v>24</v>
      </c>
      <c r="AJ9" s="25" t="str">
        <f t="shared" ref="AJ9:AJ58" si="4">VLOOKUP(AI9/AI$8%,Gr,2)</f>
        <v>B</v>
      </c>
      <c r="AK9" s="25">
        <f>N9+U9</f>
        <v>24</v>
      </c>
      <c r="AL9" s="25" t="str">
        <f t="shared" ref="AL9:AL58" si="5">VLOOKUP(AK9/AK$8%,Gr,2)</f>
        <v>B</v>
      </c>
      <c r="AM9" s="25">
        <f>O9+V9</f>
        <v>24</v>
      </c>
      <c r="AN9" s="25" t="str">
        <f t="shared" ref="AN9:AN58" si="6">VLOOKUP(AM9/AM$8%,Gr,2)</f>
        <v>C</v>
      </c>
      <c r="AO9" s="25">
        <f>W9</f>
        <v>12</v>
      </c>
      <c r="AP9" s="25" t="str">
        <f t="shared" ref="AP9:AP58" si="7">VLOOKUP(AO9/AO$8%,Gr,2)</f>
        <v>C</v>
      </c>
      <c r="AQ9" s="25">
        <f>X9</f>
        <v>12</v>
      </c>
      <c r="AR9" s="25" t="str">
        <f t="shared" ref="AR9:AR58" si="8">VLOOKUP(AQ9/AQ$8%,Gr,2)</f>
        <v>C</v>
      </c>
      <c r="AS9" s="25">
        <f>Y9</f>
        <v>12</v>
      </c>
      <c r="AT9" s="25" t="str">
        <f t="shared" ref="AT9:AT58" si="9">VLOOKUP(AS9/AS$8%,Gr,2)</f>
        <v>C</v>
      </c>
      <c r="AU9" s="25">
        <f>Z9</f>
        <v>12</v>
      </c>
      <c r="AV9" s="25" t="str">
        <f t="shared" ref="AV9:AV58" si="10">VLOOKUP(AU9/AU$8%,Gr,2)</f>
        <v>C</v>
      </c>
      <c r="AW9" s="25">
        <f>AA9+AC9+AE9+AG9+AI9+AK9+AM9+AO9+AQ9+AS9+AU9</f>
        <v>216</v>
      </c>
      <c r="AX9" s="25" t="str">
        <f t="shared" ref="AX9:AX58" si="11">VLOOKUP(AW9/AW$8%,Gr,2)</f>
        <v>C</v>
      </c>
      <c r="AY9" s="13">
        <v>170</v>
      </c>
      <c r="AZ9" s="25">
        <f t="shared" ref="AZ9:AZ58" si="12">ROUND(AY9/NoW%,0)</f>
        <v>77</v>
      </c>
      <c r="BA9" s="54" t="str">
        <f>IF(AX9&lt;&gt;"C","Passed",IF(AZ9&gt;=75,"Promoted","Detained"))</f>
        <v>Promoted</v>
      </c>
    </row>
    <row r="10" spans="1:53" s="18" customFormat="1" ht="18.75" customHeight="1" x14ac:dyDescent="0.25">
      <c r="A10" s="13">
        <v>2</v>
      </c>
      <c r="B10" s="13">
        <v>1128</v>
      </c>
      <c r="C10" s="14" t="s">
        <v>82</v>
      </c>
      <c r="D10" s="13" t="s">
        <v>38</v>
      </c>
      <c r="E10" s="15" t="s">
        <v>40</v>
      </c>
      <c r="F10" s="16">
        <v>41437</v>
      </c>
      <c r="G10" s="16">
        <v>37662</v>
      </c>
      <c r="H10" s="17" t="s">
        <v>76</v>
      </c>
      <c r="I10" s="13">
        <v>12</v>
      </c>
      <c r="J10" s="13">
        <v>12</v>
      </c>
      <c r="K10" s="13">
        <v>12</v>
      </c>
      <c r="L10" s="13">
        <v>12</v>
      </c>
      <c r="M10" s="13">
        <v>12</v>
      </c>
      <c r="N10" s="13">
        <v>12</v>
      </c>
      <c r="O10" s="13">
        <v>12</v>
      </c>
      <c r="P10" s="13">
        <v>12</v>
      </c>
      <c r="Q10" s="13">
        <v>12</v>
      </c>
      <c r="R10" s="13">
        <v>12</v>
      </c>
      <c r="S10" s="13">
        <v>12</v>
      </c>
      <c r="T10" s="13">
        <v>12</v>
      </c>
      <c r="U10" s="13">
        <v>12</v>
      </c>
      <c r="V10" s="13">
        <v>12</v>
      </c>
      <c r="W10" s="13">
        <v>12</v>
      </c>
      <c r="X10" s="13">
        <v>12</v>
      </c>
      <c r="Y10" s="13">
        <v>12</v>
      </c>
      <c r="Z10" s="13">
        <v>12</v>
      </c>
      <c r="AA10" s="25">
        <f t="shared" ref="AA10:AA17" si="13">I10+P10</f>
        <v>24</v>
      </c>
      <c r="AB10" s="25" t="str">
        <f t="shared" si="0"/>
        <v>C</v>
      </c>
      <c r="AC10" s="25">
        <f t="shared" ref="AC10:AC17" si="14">J10+Q10</f>
        <v>24</v>
      </c>
      <c r="AD10" s="25" t="str">
        <f t="shared" si="1"/>
        <v>C</v>
      </c>
      <c r="AE10" s="25">
        <f t="shared" ref="AE10:AE17" si="15">K10+R10</f>
        <v>24</v>
      </c>
      <c r="AF10" s="25" t="str">
        <f t="shared" si="2"/>
        <v>C</v>
      </c>
      <c r="AG10" s="25">
        <f t="shared" ref="AG10:AG17" si="16">L10+S10</f>
        <v>24</v>
      </c>
      <c r="AH10" s="25" t="str">
        <f t="shared" si="3"/>
        <v>C</v>
      </c>
      <c r="AI10" s="25">
        <f t="shared" ref="AI10:AI17" si="17">M10+T10</f>
        <v>24</v>
      </c>
      <c r="AJ10" s="25" t="str">
        <f t="shared" si="4"/>
        <v>B</v>
      </c>
      <c r="AK10" s="25">
        <f t="shared" ref="AK10:AK17" si="18">N10+U10</f>
        <v>24</v>
      </c>
      <c r="AL10" s="25" t="str">
        <f t="shared" si="5"/>
        <v>B</v>
      </c>
      <c r="AM10" s="25">
        <f t="shared" ref="AM10:AM17" si="19">O10+V10</f>
        <v>24</v>
      </c>
      <c r="AN10" s="25" t="str">
        <f t="shared" si="6"/>
        <v>C</v>
      </c>
      <c r="AO10" s="25">
        <f t="shared" ref="AO10:AO17" si="20">W10</f>
        <v>12</v>
      </c>
      <c r="AP10" s="25" t="str">
        <f t="shared" si="7"/>
        <v>C</v>
      </c>
      <c r="AQ10" s="25">
        <f t="shared" ref="AQ10:AQ17" si="21">X10</f>
        <v>12</v>
      </c>
      <c r="AR10" s="25" t="str">
        <f t="shared" si="8"/>
        <v>C</v>
      </c>
      <c r="AS10" s="25">
        <f t="shared" ref="AS10:AS17" si="22">Y10</f>
        <v>12</v>
      </c>
      <c r="AT10" s="25" t="str">
        <f t="shared" si="9"/>
        <v>C</v>
      </c>
      <c r="AU10" s="25">
        <f t="shared" ref="AU10:AU17" si="23">Z10</f>
        <v>12</v>
      </c>
      <c r="AV10" s="25" t="str">
        <f t="shared" si="10"/>
        <v>C</v>
      </c>
      <c r="AW10" s="25">
        <f t="shared" ref="AW10:AW17" si="24">AA10+AC10+AE10+AG10+AI10+AK10+AM10+AO10+AQ10+AS10+AU10</f>
        <v>216</v>
      </c>
      <c r="AX10" s="25" t="str">
        <f t="shared" si="11"/>
        <v>C</v>
      </c>
      <c r="AY10" s="13">
        <v>170</v>
      </c>
      <c r="AZ10" s="25">
        <f t="shared" si="12"/>
        <v>77</v>
      </c>
      <c r="BA10" s="54" t="str">
        <f t="shared" ref="BA10:BA58" si="25">IF(AX10&lt;&gt;"C","Passed",IF(AZ10&gt;=75,"Promoted","Detained"))</f>
        <v>Promoted</v>
      </c>
    </row>
    <row r="11" spans="1:53" s="18" customFormat="1" ht="18.75" customHeight="1" x14ac:dyDescent="0.25">
      <c r="A11" s="13">
        <v>3</v>
      </c>
      <c r="B11" s="13">
        <v>1130</v>
      </c>
      <c r="C11" s="19" t="s">
        <v>83</v>
      </c>
      <c r="D11" s="13" t="s">
        <v>38</v>
      </c>
      <c r="E11" s="15" t="s">
        <v>42</v>
      </c>
      <c r="F11" s="16">
        <v>41436</v>
      </c>
      <c r="G11" s="16">
        <v>37694</v>
      </c>
      <c r="H11" s="17" t="s">
        <v>55</v>
      </c>
      <c r="I11" s="13">
        <v>12</v>
      </c>
      <c r="J11" s="13">
        <v>12</v>
      </c>
      <c r="K11" s="13">
        <v>12</v>
      </c>
      <c r="L11" s="13">
        <v>12</v>
      </c>
      <c r="M11" s="13">
        <v>12</v>
      </c>
      <c r="N11" s="13">
        <v>12</v>
      </c>
      <c r="O11" s="13">
        <v>12</v>
      </c>
      <c r="P11" s="13">
        <v>12</v>
      </c>
      <c r="Q11" s="13">
        <v>12</v>
      </c>
      <c r="R11" s="13">
        <v>12</v>
      </c>
      <c r="S11" s="13">
        <v>12</v>
      </c>
      <c r="T11" s="13">
        <v>12</v>
      </c>
      <c r="U11" s="13">
        <v>12</v>
      </c>
      <c r="V11" s="13">
        <v>12</v>
      </c>
      <c r="W11" s="13">
        <v>12</v>
      </c>
      <c r="X11" s="13">
        <v>12</v>
      </c>
      <c r="Y11" s="13">
        <v>12</v>
      </c>
      <c r="Z11" s="13">
        <v>12</v>
      </c>
      <c r="AA11" s="25">
        <f t="shared" si="13"/>
        <v>24</v>
      </c>
      <c r="AB11" s="25" t="str">
        <f t="shared" si="0"/>
        <v>C</v>
      </c>
      <c r="AC11" s="25">
        <f t="shared" si="14"/>
        <v>24</v>
      </c>
      <c r="AD11" s="25" t="str">
        <f t="shared" si="1"/>
        <v>C</v>
      </c>
      <c r="AE11" s="25">
        <f t="shared" si="15"/>
        <v>24</v>
      </c>
      <c r="AF11" s="25" t="str">
        <f t="shared" si="2"/>
        <v>C</v>
      </c>
      <c r="AG11" s="25">
        <f t="shared" si="16"/>
        <v>24</v>
      </c>
      <c r="AH11" s="25" t="str">
        <f t="shared" si="3"/>
        <v>C</v>
      </c>
      <c r="AI11" s="25">
        <f t="shared" si="17"/>
        <v>24</v>
      </c>
      <c r="AJ11" s="25" t="str">
        <f t="shared" si="4"/>
        <v>B</v>
      </c>
      <c r="AK11" s="25">
        <f t="shared" si="18"/>
        <v>24</v>
      </c>
      <c r="AL11" s="25" t="str">
        <f t="shared" si="5"/>
        <v>B</v>
      </c>
      <c r="AM11" s="25">
        <f t="shared" si="19"/>
        <v>24</v>
      </c>
      <c r="AN11" s="25" t="str">
        <f t="shared" si="6"/>
        <v>C</v>
      </c>
      <c r="AO11" s="25">
        <f t="shared" si="20"/>
        <v>12</v>
      </c>
      <c r="AP11" s="25" t="str">
        <f t="shared" si="7"/>
        <v>C</v>
      </c>
      <c r="AQ11" s="25">
        <f t="shared" si="21"/>
        <v>12</v>
      </c>
      <c r="AR11" s="25" t="str">
        <f t="shared" si="8"/>
        <v>C</v>
      </c>
      <c r="AS11" s="25">
        <f t="shared" si="22"/>
        <v>12</v>
      </c>
      <c r="AT11" s="25" t="str">
        <f t="shared" si="9"/>
        <v>C</v>
      </c>
      <c r="AU11" s="25">
        <f t="shared" si="23"/>
        <v>12</v>
      </c>
      <c r="AV11" s="25" t="str">
        <f t="shared" si="10"/>
        <v>C</v>
      </c>
      <c r="AW11" s="25">
        <f t="shared" si="24"/>
        <v>216</v>
      </c>
      <c r="AX11" s="25" t="str">
        <f t="shared" si="11"/>
        <v>C</v>
      </c>
      <c r="AY11" s="13">
        <v>170</v>
      </c>
      <c r="AZ11" s="25">
        <f t="shared" si="12"/>
        <v>77</v>
      </c>
      <c r="BA11" s="54" t="str">
        <f t="shared" si="25"/>
        <v>Promoted</v>
      </c>
    </row>
    <row r="12" spans="1:53" s="18" customFormat="1" ht="18.75" customHeight="1" x14ac:dyDescent="0.25">
      <c r="A12" s="13">
        <v>4</v>
      </c>
      <c r="B12" s="13">
        <v>1140</v>
      </c>
      <c r="C12" s="14" t="s">
        <v>84</v>
      </c>
      <c r="D12" s="13" t="s">
        <v>38</v>
      </c>
      <c r="E12" s="15" t="s">
        <v>42</v>
      </c>
      <c r="F12" s="16">
        <v>41439</v>
      </c>
      <c r="G12" s="16">
        <v>37610</v>
      </c>
      <c r="H12" s="17" t="s">
        <v>56</v>
      </c>
      <c r="I12" s="13">
        <v>12</v>
      </c>
      <c r="J12" s="13">
        <v>12</v>
      </c>
      <c r="K12" s="13">
        <v>12</v>
      </c>
      <c r="L12" s="13">
        <v>12</v>
      </c>
      <c r="M12" s="13">
        <v>12</v>
      </c>
      <c r="N12" s="13">
        <v>12</v>
      </c>
      <c r="O12" s="13">
        <v>12</v>
      </c>
      <c r="P12" s="13">
        <v>12</v>
      </c>
      <c r="Q12" s="13">
        <v>12</v>
      </c>
      <c r="R12" s="13">
        <v>12</v>
      </c>
      <c r="S12" s="13">
        <v>12</v>
      </c>
      <c r="T12" s="13">
        <v>12</v>
      </c>
      <c r="U12" s="13">
        <v>12</v>
      </c>
      <c r="V12" s="13">
        <v>12</v>
      </c>
      <c r="W12" s="13">
        <v>12</v>
      </c>
      <c r="X12" s="13">
        <v>12</v>
      </c>
      <c r="Y12" s="13">
        <v>12</v>
      </c>
      <c r="Z12" s="13">
        <v>12</v>
      </c>
      <c r="AA12" s="25">
        <f t="shared" si="13"/>
        <v>24</v>
      </c>
      <c r="AB12" s="25" t="str">
        <f t="shared" si="0"/>
        <v>C</v>
      </c>
      <c r="AC12" s="25">
        <f t="shared" si="14"/>
        <v>24</v>
      </c>
      <c r="AD12" s="25" t="str">
        <f t="shared" si="1"/>
        <v>C</v>
      </c>
      <c r="AE12" s="25">
        <f t="shared" si="15"/>
        <v>24</v>
      </c>
      <c r="AF12" s="25" t="str">
        <f t="shared" si="2"/>
        <v>C</v>
      </c>
      <c r="AG12" s="25">
        <f t="shared" si="16"/>
        <v>24</v>
      </c>
      <c r="AH12" s="25" t="str">
        <f t="shared" si="3"/>
        <v>C</v>
      </c>
      <c r="AI12" s="25">
        <f t="shared" si="17"/>
        <v>24</v>
      </c>
      <c r="AJ12" s="25" t="str">
        <f t="shared" si="4"/>
        <v>B</v>
      </c>
      <c r="AK12" s="25">
        <f t="shared" si="18"/>
        <v>24</v>
      </c>
      <c r="AL12" s="25" t="str">
        <f t="shared" si="5"/>
        <v>B</v>
      </c>
      <c r="AM12" s="25">
        <f t="shared" si="19"/>
        <v>24</v>
      </c>
      <c r="AN12" s="25" t="str">
        <f t="shared" si="6"/>
        <v>C</v>
      </c>
      <c r="AO12" s="25">
        <f t="shared" si="20"/>
        <v>12</v>
      </c>
      <c r="AP12" s="25" t="str">
        <f t="shared" si="7"/>
        <v>C</v>
      </c>
      <c r="AQ12" s="25">
        <f t="shared" si="21"/>
        <v>12</v>
      </c>
      <c r="AR12" s="25" t="str">
        <f t="shared" si="8"/>
        <v>C</v>
      </c>
      <c r="AS12" s="25">
        <f t="shared" si="22"/>
        <v>12</v>
      </c>
      <c r="AT12" s="25" t="str">
        <f t="shared" si="9"/>
        <v>C</v>
      </c>
      <c r="AU12" s="25">
        <f t="shared" si="23"/>
        <v>12</v>
      </c>
      <c r="AV12" s="25" t="str">
        <f t="shared" si="10"/>
        <v>C</v>
      </c>
      <c r="AW12" s="25">
        <f t="shared" si="24"/>
        <v>216</v>
      </c>
      <c r="AX12" s="25" t="str">
        <f t="shared" si="11"/>
        <v>C</v>
      </c>
      <c r="AY12" s="13">
        <v>170</v>
      </c>
      <c r="AZ12" s="25">
        <f t="shared" si="12"/>
        <v>77</v>
      </c>
      <c r="BA12" s="54" t="str">
        <f t="shared" si="25"/>
        <v>Promoted</v>
      </c>
    </row>
    <row r="13" spans="1:53" s="18" customFormat="1" ht="18.75" customHeight="1" x14ac:dyDescent="0.25">
      <c r="A13" s="13">
        <v>5</v>
      </c>
      <c r="B13" s="13">
        <v>1169</v>
      </c>
      <c r="C13" s="14" t="s">
        <v>85</v>
      </c>
      <c r="D13" s="13" t="s">
        <v>38</v>
      </c>
      <c r="E13" s="15" t="s">
        <v>42</v>
      </c>
      <c r="F13" s="16">
        <v>41452</v>
      </c>
      <c r="G13" s="16">
        <v>37042</v>
      </c>
      <c r="H13" s="17" t="s">
        <v>57</v>
      </c>
      <c r="I13" s="13">
        <v>12</v>
      </c>
      <c r="J13" s="13">
        <v>12</v>
      </c>
      <c r="K13" s="13">
        <v>12</v>
      </c>
      <c r="L13" s="13">
        <v>12</v>
      </c>
      <c r="M13" s="13">
        <v>12</v>
      </c>
      <c r="N13" s="13">
        <v>12</v>
      </c>
      <c r="O13" s="13">
        <v>12</v>
      </c>
      <c r="P13" s="13">
        <v>12</v>
      </c>
      <c r="Q13" s="13">
        <v>12</v>
      </c>
      <c r="R13" s="13">
        <v>12</v>
      </c>
      <c r="S13" s="13">
        <v>12</v>
      </c>
      <c r="T13" s="13">
        <v>12</v>
      </c>
      <c r="U13" s="13">
        <v>12</v>
      </c>
      <c r="V13" s="13">
        <v>12</v>
      </c>
      <c r="W13" s="13">
        <v>12</v>
      </c>
      <c r="X13" s="13">
        <v>12</v>
      </c>
      <c r="Y13" s="13">
        <v>12</v>
      </c>
      <c r="Z13" s="13">
        <v>12</v>
      </c>
      <c r="AA13" s="25">
        <f t="shared" si="13"/>
        <v>24</v>
      </c>
      <c r="AB13" s="25" t="str">
        <f t="shared" si="0"/>
        <v>C</v>
      </c>
      <c r="AC13" s="25">
        <f t="shared" si="14"/>
        <v>24</v>
      </c>
      <c r="AD13" s="25" t="str">
        <f t="shared" si="1"/>
        <v>C</v>
      </c>
      <c r="AE13" s="25">
        <f t="shared" si="15"/>
        <v>24</v>
      </c>
      <c r="AF13" s="25" t="str">
        <f t="shared" si="2"/>
        <v>C</v>
      </c>
      <c r="AG13" s="25">
        <f t="shared" si="16"/>
        <v>24</v>
      </c>
      <c r="AH13" s="25" t="str">
        <f t="shared" si="3"/>
        <v>C</v>
      </c>
      <c r="AI13" s="25">
        <f t="shared" si="17"/>
        <v>24</v>
      </c>
      <c r="AJ13" s="25" t="str">
        <f t="shared" si="4"/>
        <v>B</v>
      </c>
      <c r="AK13" s="25">
        <f t="shared" si="18"/>
        <v>24</v>
      </c>
      <c r="AL13" s="25" t="str">
        <f t="shared" si="5"/>
        <v>B</v>
      </c>
      <c r="AM13" s="25">
        <f t="shared" si="19"/>
        <v>24</v>
      </c>
      <c r="AN13" s="25" t="str">
        <f t="shared" si="6"/>
        <v>C</v>
      </c>
      <c r="AO13" s="25">
        <f t="shared" si="20"/>
        <v>12</v>
      </c>
      <c r="AP13" s="25" t="str">
        <f t="shared" si="7"/>
        <v>C</v>
      </c>
      <c r="AQ13" s="25">
        <f t="shared" si="21"/>
        <v>12</v>
      </c>
      <c r="AR13" s="25" t="str">
        <f t="shared" si="8"/>
        <v>C</v>
      </c>
      <c r="AS13" s="25">
        <f t="shared" si="22"/>
        <v>12</v>
      </c>
      <c r="AT13" s="25" t="str">
        <f t="shared" si="9"/>
        <v>C</v>
      </c>
      <c r="AU13" s="25">
        <f t="shared" si="23"/>
        <v>12</v>
      </c>
      <c r="AV13" s="25" t="str">
        <f t="shared" si="10"/>
        <v>C</v>
      </c>
      <c r="AW13" s="25">
        <f t="shared" si="24"/>
        <v>216</v>
      </c>
      <c r="AX13" s="25" t="str">
        <f t="shared" si="11"/>
        <v>C</v>
      </c>
      <c r="AY13" s="13">
        <v>170</v>
      </c>
      <c r="AZ13" s="25">
        <f t="shared" si="12"/>
        <v>77</v>
      </c>
      <c r="BA13" s="54" t="str">
        <f t="shared" si="25"/>
        <v>Promoted</v>
      </c>
    </row>
    <row r="14" spans="1:53" s="18" customFormat="1" ht="18.75" customHeight="1" x14ac:dyDescent="0.25">
      <c r="A14" s="13">
        <v>6</v>
      </c>
      <c r="B14" s="13">
        <v>1129</v>
      </c>
      <c r="C14" s="14" t="s">
        <v>86</v>
      </c>
      <c r="D14" s="13" t="s">
        <v>38</v>
      </c>
      <c r="E14" s="15" t="s">
        <v>40</v>
      </c>
      <c r="F14" s="16">
        <v>41437</v>
      </c>
      <c r="G14" s="16">
        <v>37814</v>
      </c>
      <c r="H14" s="17" t="s">
        <v>58</v>
      </c>
      <c r="I14" s="13">
        <v>12</v>
      </c>
      <c r="J14" s="13">
        <v>12</v>
      </c>
      <c r="K14" s="13">
        <v>12</v>
      </c>
      <c r="L14" s="13">
        <v>12</v>
      </c>
      <c r="M14" s="13">
        <v>12</v>
      </c>
      <c r="N14" s="13">
        <v>12</v>
      </c>
      <c r="O14" s="13">
        <v>12</v>
      </c>
      <c r="P14" s="13">
        <v>12</v>
      </c>
      <c r="Q14" s="13">
        <v>12</v>
      </c>
      <c r="R14" s="13">
        <v>12</v>
      </c>
      <c r="S14" s="13">
        <v>12</v>
      </c>
      <c r="T14" s="13">
        <v>12</v>
      </c>
      <c r="U14" s="13">
        <v>12</v>
      </c>
      <c r="V14" s="13">
        <v>12</v>
      </c>
      <c r="W14" s="13">
        <v>12</v>
      </c>
      <c r="X14" s="13">
        <v>12</v>
      </c>
      <c r="Y14" s="13">
        <v>12</v>
      </c>
      <c r="Z14" s="13">
        <v>12</v>
      </c>
      <c r="AA14" s="25">
        <f t="shared" si="13"/>
        <v>24</v>
      </c>
      <c r="AB14" s="25" t="str">
        <f t="shared" si="0"/>
        <v>C</v>
      </c>
      <c r="AC14" s="25">
        <f t="shared" si="14"/>
        <v>24</v>
      </c>
      <c r="AD14" s="25" t="str">
        <f t="shared" si="1"/>
        <v>C</v>
      </c>
      <c r="AE14" s="25">
        <f t="shared" si="15"/>
        <v>24</v>
      </c>
      <c r="AF14" s="25" t="str">
        <f t="shared" si="2"/>
        <v>C</v>
      </c>
      <c r="AG14" s="25">
        <f t="shared" si="16"/>
        <v>24</v>
      </c>
      <c r="AH14" s="25" t="str">
        <f t="shared" si="3"/>
        <v>C</v>
      </c>
      <c r="AI14" s="25">
        <f t="shared" si="17"/>
        <v>24</v>
      </c>
      <c r="AJ14" s="25" t="str">
        <f t="shared" si="4"/>
        <v>B</v>
      </c>
      <c r="AK14" s="25">
        <f t="shared" si="18"/>
        <v>24</v>
      </c>
      <c r="AL14" s="25" t="str">
        <f t="shared" si="5"/>
        <v>B</v>
      </c>
      <c r="AM14" s="25">
        <f t="shared" si="19"/>
        <v>24</v>
      </c>
      <c r="AN14" s="25" t="str">
        <f t="shared" si="6"/>
        <v>C</v>
      </c>
      <c r="AO14" s="25">
        <f t="shared" si="20"/>
        <v>12</v>
      </c>
      <c r="AP14" s="25" t="str">
        <f t="shared" si="7"/>
        <v>C</v>
      </c>
      <c r="AQ14" s="25">
        <f t="shared" si="21"/>
        <v>12</v>
      </c>
      <c r="AR14" s="25" t="str">
        <f t="shared" si="8"/>
        <v>C</v>
      </c>
      <c r="AS14" s="25">
        <f t="shared" si="22"/>
        <v>12</v>
      </c>
      <c r="AT14" s="25" t="str">
        <f t="shared" si="9"/>
        <v>C</v>
      </c>
      <c r="AU14" s="25">
        <f t="shared" si="23"/>
        <v>12</v>
      </c>
      <c r="AV14" s="25" t="str">
        <f t="shared" si="10"/>
        <v>C</v>
      </c>
      <c r="AW14" s="25">
        <f t="shared" si="24"/>
        <v>216</v>
      </c>
      <c r="AX14" s="25" t="str">
        <f t="shared" si="11"/>
        <v>C</v>
      </c>
      <c r="AY14" s="13">
        <v>170</v>
      </c>
      <c r="AZ14" s="25">
        <f t="shared" si="12"/>
        <v>77</v>
      </c>
      <c r="BA14" s="54" t="str">
        <f t="shared" si="25"/>
        <v>Promoted</v>
      </c>
    </row>
    <row r="15" spans="1:53" s="18" customFormat="1" ht="18.75" customHeight="1" x14ac:dyDescent="0.25">
      <c r="A15" s="13">
        <v>7</v>
      </c>
      <c r="B15" s="13">
        <v>1168</v>
      </c>
      <c r="C15" s="14" t="s">
        <v>87</v>
      </c>
      <c r="D15" s="13" t="s">
        <v>38</v>
      </c>
      <c r="E15" s="15" t="s">
        <v>40</v>
      </c>
      <c r="F15" s="16">
        <v>41451</v>
      </c>
      <c r="G15" s="16">
        <v>37861</v>
      </c>
      <c r="H15" s="17" t="s">
        <v>59</v>
      </c>
      <c r="I15" s="13">
        <v>12</v>
      </c>
      <c r="J15" s="13">
        <v>12</v>
      </c>
      <c r="K15" s="13">
        <v>12</v>
      </c>
      <c r="L15" s="13">
        <v>12</v>
      </c>
      <c r="M15" s="13">
        <v>12</v>
      </c>
      <c r="N15" s="13">
        <v>12</v>
      </c>
      <c r="O15" s="13">
        <v>12</v>
      </c>
      <c r="P15" s="13">
        <v>12</v>
      </c>
      <c r="Q15" s="13">
        <v>12</v>
      </c>
      <c r="R15" s="13">
        <v>12</v>
      </c>
      <c r="S15" s="13">
        <v>12</v>
      </c>
      <c r="T15" s="13">
        <v>12</v>
      </c>
      <c r="U15" s="13">
        <v>12</v>
      </c>
      <c r="V15" s="13">
        <v>12</v>
      </c>
      <c r="W15" s="13">
        <v>12</v>
      </c>
      <c r="X15" s="13">
        <v>12</v>
      </c>
      <c r="Y15" s="13">
        <v>12</v>
      </c>
      <c r="Z15" s="13">
        <v>12</v>
      </c>
      <c r="AA15" s="25">
        <f t="shared" si="13"/>
        <v>24</v>
      </c>
      <c r="AB15" s="25" t="str">
        <f t="shared" si="0"/>
        <v>C</v>
      </c>
      <c r="AC15" s="25">
        <f t="shared" si="14"/>
        <v>24</v>
      </c>
      <c r="AD15" s="25" t="str">
        <f t="shared" si="1"/>
        <v>C</v>
      </c>
      <c r="AE15" s="25">
        <f t="shared" si="15"/>
        <v>24</v>
      </c>
      <c r="AF15" s="25" t="str">
        <f t="shared" si="2"/>
        <v>C</v>
      </c>
      <c r="AG15" s="25">
        <f t="shared" si="16"/>
        <v>24</v>
      </c>
      <c r="AH15" s="25" t="str">
        <f t="shared" si="3"/>
        <v>C</v>
      </c>
      <c r="AI15" s="25">
        <f t="shared" si="17"/>
        <v>24</v>
      </c>
      <c r="AJ15" s="25" t="str">
        <f t="shared" si="4"/>
        <v>B</v>
      </c>
      <c r="AK15" s="25">
        <f t="shared" si="18"/>
        <v>24</v>
      </c>
      <c r="AL15" s="25" t="str">
        <f t="shared" si="5"/>
        <v>B</v>
      </c>
      <c r="AM15" s="25">
        <f t="shared" si="19"/>
        <v>24</v>
      </c>
      <c r="AN15" s="25" t="str">
        <f t="shared" si="6"/>
        <v>C</v>
      </c>
      <c r="AO15" s="25">
        <f t="shared" si="20"/>
        <v>12</v>
      </c>
      <c r="AP15" s="25" t="str">
        <f t="shared" si="7"/>
        <v>C</v>
      </c>
      <c r="AQ15" s="25">
        <f t="shared" si="21"/>
        <v>12</v>
      </c>
      <c r="AR15" s="25" t="str">
        <f t="shared" si="8"/>
        <v>C</v>
      </c>
      <c r="AS15" s="25">
        <f t="shared" si="22"/>
        <v>12</v>
      </c>
      <c r="AT15" s="25" t="str">
        <f t="shared" si="9"/>
        <v>C</v>
      </c>
      <c r="AU15" s="25">
        <f t="shared" si="23"/>
        <v>12</v>
      </c>
      <c r="AV15" s="25" t="str">
        <f t="shared" si="10"/>
        <v>C</v>
      </c>
      <c r="AW15" s="25">
        <f t="shared" si="24"/>
        <v>216</v>
      </c>
      <c r="AX15" s="25" t="str">
        <f t="shared" si="11"/>
        <v>C</v>
      </c>
      <c r="AY15" s="13">
        <v>170</v>
      </c>
      <c r="AZ15" s="25">
        <f t="shared" si="12"/>
        <v>77</v>
      </c>
      <c r="BA15" s="54" t="str">
        <f t="shared" si="25"/>
        <v>Promoted</v>
      </c>
    </row>
    <row r="16" spans="1:53" s="18" customFormat="1" ht="18.75" customHeight="1" x14ac:dyDescent="0.25">
      <c r="A16" s="13">
        <v>8</v>
      </c>
      <c r="B16" s="13">
        <v>1166</v>
      </c>
      <c r="C16" s="14" t="s">
        <v>88</v>
      </c>
      <c r="D16" s="13" t="s">
        <v>38</v>
      </c>
      <c r="E16" s="15" t="s">
        <v>40</v>
      </c>
      <c r="F16" s="16">
        <v>41447</v>
      </c>
      <c r="G16" s="16">
        <v>36706</v>
      </c>
      <c r="H16" s="17" t="s">
        <v>60</v>
      </c>
      <c r="I16" s="13">
        <v>12</v>
      </c>
      <c r="J16" s="13">
        <v>12</v>
      </c>
      <c r="K16" s="13">
        <v>12</v>
      </c>
      <c r="L16" s="13">
        <v>12</v>
      </c>
      <c r="M16" s="13">
        <v>12</v>
      </c>
      <c r="N16" s="13">
        <v>12</v>
      </c>
      <c r="O16" s="13">
        <v>12</v>
      </c>
      <c r="P16" s="13">
        <v>12</v>
      </c>
      <c r="Q16" s="13">
        <v>12</v>
      </c>
      <c r="R16" s="13">
        <v>12</v>
      </c>
      <c r="S16" s="13">
        <v>12</v>
      </c>
      <c r="T16" s="13">
        <v>12</v>
      </c>
      <c r="U16" s="13">
        <v>12</v>
      </c>
      <c r="V16" s="13">
        <v>12</v>
      </c>
      <c r="W16" s="13">
        <v>12</v>
      </c>
      <c r="X16" s="13">
        <v>12</v>
      </c>
      <c r="Y16" s="13">
        <v>12</v>
      </c>
      <c r="Z16" s="13">
        <v>12</v>
      </c>
      <c r="AA16" s="25">
        <f t="shared" si="13"/>
        <v>24</v>
      </c>
      <c r="AB16" s="25" t="str">
        <f t="shared" si="0"/>
        <v>C</v>
      </c>
      <c r="AC16" s="25">
        <f t="shared" si="14"/>
        <v>24</v>
      </c>
      <c r="AD16" s="25" t="str">
        <f t="shared" si="1"/>
        <v>C</v>
      </c>
      <c r="AE16" s="25">
        <f t="shared" si="15"/>
        <v>24</v>
      </c>
      <c r="AF16" s="25" t="str">
        <f t="shared" si="2"/>
        <v>C</v>
      </c>
      <c r="AG16" s="25">
        <f t="shared" si="16"/>
        <v>24</v>
      </c>
      <c r="AH16" s="25" t="str">
        <f t="shared" si="3"/>
        <v>C</v>
      </c>
      <c r="AI16" s="25">
        <f t="shared" si="17"/>
        <v>24</v>
      </c>
      <c r="AJ16" s="25" t="str">
        <f t="shared" si="4"/>
        <v>B</v>
      </c>
      <c r="AK16" s="25">
        <f t="shared" si="18"/>
        <v>24</v>
      </c>
      <c r="AL16" s="25" t="str">
        <f t="shared" si="5"/>
        <v>B</v>
      </c>
      <c r="AM16" s="25">
        <f t="shared" si="19"/>
        <v>24</v>
      </c>
      <c r="AN16" s="25" t="str">
        <f t="shared" si="6"/>
        <v>C</v>
      </c>
      <c r="AO16" s="25">
        <f t="shared" si="20"/>
        <v>12</v>
      </c>
      <c r="AP16" s="25" t="str">
        <f t="shared" si="7"/>
        <v>C</v>
      </c>
      <c r="AQ16" s="25">
        <f t="shared" si="21"/>
        <v>12</v>
      </c>
      <c r="AR16" s="25" t="str">
        <f t="shared" si="8"/>
        <v>C</v>
      </c>
      <c r="AS16" s="25">
        <f t="shared" si="22"/>
        <v>12</v>
      </c>
      <c r="AT16" s="25" t="str">
        <f t="shared" si="9"/>
        <v>C</v>
      </c>
      <c r="AU16" s="25">
        <f t="shared" si="23"/>
        <v>12</v>
      </c>
      <c r="AV16" s="25" t="str">
        <f t="shared" si="10"/>
        <v>C</v>
      </c>
      <c r="AW16" s="25">
        <f t="shared" si="24"/>
        <v>216</v>
      </c>
      <c r="AX16" s="25" t="str">
        <f t="shared" si="11"/>
        <v>C</v>
      </c>
      <c r="AY16" s="13">
        <v>170</v>
      </c>
      <c r="AZ16" s="25">
        <f t="shared" si="12"/>
        <v>77</v>
      </c>
      <c r="BA16" s="54" t="str">
        <f t="shared" si="25"/>
        <v>Promoted</v>
      </c>
    </row>
    <row r="17" spans="1:53" s="18" customFormat="1" ht="18.75" customHeight="1" x14ac:dyDescent="0.25">
      <c r="A17" s="13">
        <v>9</v>
      </c>
      <c r="B17" s="13">
        <v>1143</v>
      </c>
      <c r="C17" s="14" t="s">
        <v>89</v>
      </c>
      <c r="D17" s="13" t="s">
        <v>38</v>
      </c>
      <c r="E17" s="15" t="s">
        <v>43</v>
      </c>
      <c r="F17" s="16">
        <v>41442</v>
      </c>
      <c r="G17" s="16">
        <v>37783</v>
      </c>
      <c r="H17" s="17" t="s">
        <v>59</v>
      </c>
      <c r="I17" s="13">
        <v>12</v>
      </c>
      <c r="J17" s="13">
        <v>12</v>
      </c>
      <c r="K17" s="13">
        <v>12</v>
      </c>
      <c r="L17" s="13">
        <v>12</v>
      </c>
      <c r="M17" s="13">
        <v>12</v>
      </c>
      <c r="N17" s="13">
        <v>12</v>
      </c>
      <c r="O17" s="13">
        <v>12</v>
      </c>
      <c r="P17" s="13">
        <v>12</v>
      </c>
      <c r="Q17" s="13">
        <v>12</v>
      </c>
      <c r="R17" s="13">
        <v>12</v>
      </c>
      <c r="S17" s="13">
        <v>12</v>
      </c>
      <c r="T17" s="13">
        <v>12</v>
      </c>
      <c r="U17" s="13">
        <v>12</v>
      </c>
      <c r="V17" s="13">
        <v>12</v>
      </c>
      <c r="W17" s="13">
        <v>12</v>
      </c>
      <c r="X17" s="13">
        <v>12</v>
      </c>
      <c r="Y17" s="13">
        <v>12</v>
      </c>
      <c r="Z17" s="13">
        <v>12</v>
      </c>
      <c r="AA17" s="25">
        <f t="shared" si="13"/>
        <v>24</v>
      </c>
      <c r="AB17" s="25" t="str">
        <f t="shared" si="0"/>
        <v>C</v>
      </c>
      <c r="AC17" s="25">
        <f t="shared" si="14"/>
        <v>24</v>
      </c>
      <c r="AD17" s="25" t="str">
        <f t="shared" si="1"/>
        <v>C</v>
      </c>
      <c r="AE17" s="25">
        <f t="shared" si="15"/>
        <v>24</v>
      </c>
      <c r="AF17" s="25" t="str">
        <f t="shared" si="2"/>
        <v>C</v>
      </c>
      <c r="AG17" s="25">
        <f t="shared" si="16"/>
        <v>24</v>
      </c>
      <c r="AH17" s="25" t="str">
        <f t="shared" si="3"/>
        <v>C</v>
      </c>
      <c r="AI17" s="25">
        <f t="shared" si="17"/>
        <v>24</v>
      </c>
      <c r="AJ17" s="25" t="str">
        <f t="shared" si="4"/>
        <v>B</v>
      </c>
      <c r="AK17" s="25">
        <f t="shared" si="18"/>
        <v>24</v>
      </c>
      <c r="AL17" s="25" t="str">
        <f t="shared" si="5"/>
        <v>B</v>
      </c>
      <c r="AM17" s="25">
        <f t="shared" si="19"/>
        <v>24</v>
      </c>
      <c r="AN17" s="25" t="str">
        <f t="shared" si="6"/>
        <v>C</v>
      </c>
      <c r="AO17" s="25">
        <f t="shared" si="20"/>
        <v>12</v>
      </c>
      <c r="AP17" s="25" t="str">
        <f t="shared" si="7"/>
        <v>C</v>
      </c>
      <c r="AQ17" s="25">
        <f t="shared" si="21"/>
        <v>12</v>
      </c>
      <c r="AR17" s="25" t="str">
        <f t="shared" si="8"/>
        <v>C</v>
      </c>
      <c r="AS17" s="25">
        <f t="shared" si="22"/>
        <v>12</v>
      </c>
      <c r="AT17" s="25" t="str">
        <f t="shared" si="9"/>
        <v>C</v>
      </c>
      <c r="AU17" s="25">
        <f t="shared" si="23"/>
        <v>12</v>
      </c>
      <c r="AV17" s="25" t="str">
        <f t="shared" si="10"/>
        <v>C</v>
      </c>
      <c r="AW17" s="25">
        <f t="shared" si="24"/>
        <v>216</v>
      </c>
      <c r="AX17" s="25" t="str">
        <f t="shared" si="11"/>
        <v>C</v>
      </c>
      <c r="AY17" s="13">
        <v>170</v>
      </c>
      <c r="AZ17" s="25">
        <f t="shared" si="12"/>
        <v>77</v>
      </c>
      <c r="BA17" s="54" t="str">
        <f t="shared" si="25"/>
        <v>Promoted</v>
      </c>
    </row>
    <row r="18" spans="1:53" s="18" customFormat="1" ht="18.75" customHeight="1" x14ac:dyDescent="0.25">
      <c r="A18" s="13">
        <v>10</v>
      </c>
      <c r="B18" s="13">
        <v>1162</v>
      </c>
      <c r="C18" s="14" t="s">
        <v>90</v>
      </c>
      <c r="D18" s="13" t="s">
        <v>38</v>
      </c>
      <c r="E18" s="15" t="s">
        <v>40</v>
      </c>
      <c r="F18" s="16">
        <v>41445</v>
      </c>
      <c r="G18" s="16">
        <v>37771</v>
      </c>
      <c r="H18" s="17" t="s">
        <v>61</v>
      </c>
      <c r="I18" s="13">
        <v>12</v>
      </c>
      <c r="J18" s="13">
        <v>12</v>
      </c>
      <c r="K18" s="13">
        <v>12</v>
      </c>
      <c r="L18" s="13">
        <v>12</v>
      </c>
      <c r="M18" s="13">
        <v>12</v>
      </c>
      <c r="N18" s="13">
        <v>12</v>
      </c>
      <c r="O18" s="13">
        <v>12</v>
      </c>
      <c r="P18" s="13">
        <v>12</v>
      </c>
      <c r="Q18" s="13">
        <v>12</v>
      </c>
      <c r="R18" s="13">
        <v>12</v>
      </c>
      <c r="S18" s="13">
        <v>12</v>
      </c>
      <c r="T18" s="13">
        <v>12</v>
      </c>
      <c r="U18" s="13">
        <v>12</v>
      </c>
      <c r="V18" s="13">
        <v>12</v>
      </c>
      <c r="W18" s="13">
        <v>12</v>
      </c>
      <c r="X18" s="13">
        <v>12</v>
      </c>
      <c r="Y18" s="13">
        <v>12</v>
      </c>
      <c r="Z18" s="13">
        <v>12</v>
      </c>
      <c r="AA18" s="25">
        <f t="shared" ref="AA18:AA58" si="26">I18+P18</f>
        <v>24</v>
      </c>
      <c r="AB18" s="25" t="str">
        <f t="shared" si="0"/>
        <v>C</v>
      </c>
      <c r="AC18" s="25">
        <f t="shared" ref="AC18:AC58" si="27">J18+Q18</f>
        <v>24</v>
      </c>
      <c r="AD18" s="25" t="str">
        <f t="shared" si="1"/>
        <v>C</v>
      </c>
      <c r="AE18" s="25">
        <f t="shared" ref="AE18:AE58" si="28">K18+R18</f>
        <v>24</v>
      </c>
      <c r="AF18" s="25" t="str">
        <f t="shared" si="2"/>
        <v>C</v>
      </c>
      <c r="AG18" s="25">
        <f t="shared" ref="AG18:AG58" si="29">L18+S18</f>
        <v>24</v>
      </c>
      <c r="AH18" s="25" t="str">
        <f t="shared" si="3"/>
        <v>C</v>
      </c>
      <c r="AI18" s="25">
        <f t="shared" ref="AI18:AI58" si="30">M18+T18</f>
        <v>24</v>
      </c>
      <c r="AJ18" s="25" t="str">
        <f t="shared" si="4"/>
        <v>B</v>
      </c>
      <c r="AK18" s="25">
        <f t="shared" ref="AK18:AK58" si="31">N18+U18</f>
        <v>24</v>
      </c>
      <c r="AL18" s="25" t="str">
        <f t="shared" si="5"/>
        <v>B</v>
      </c>
      <c r="AM18" s="25">
        <f t="shared" ref="AM18:AM58" si="32">O18+V18</f>
        <v>24</v>
      </c>
      <c r="AN18" s="25" t="str">
        <f t="shared" si="6"/>
        <v>C</v>
      </c>
      <c r="AO18" s="25">
        <f t="shared" ref="AO18:AO58" si="33">W18</f>
        <v>12</v>
      </c>
      <c r="AP18" s="25" t="str">
        <f t="shared" si="7"/>
        <v>C</v>
      </c>
      <c r="AQ18" s="25">
        <f t="shared" ref="AQ18:AQ58" si="34">X18</f>
        <v>12</v>
      </c>
      <c r="AR18" s="25" t="str">
        <f t="shared" si="8"/>
        <v>C</v>
      </c>
      <c r="AS18" s="25">
        <f t="shared" ref="AS18:AS58" si="35">Y18</f>
        <v>12</v>
      </c>
      <c r="AT18" s="25" t="str">
        <f t="shared" si="9"/>
        <v>C</v>
      </c>
      <c r="AU18" s="25">
        <f t="shared" ref="AU18:AU58" si="36">Z18</f>
        <v>12</v>
      </c>
      <c r="AV18" s="25" t="str">
        <f t="shared" si="10"/>
        <v>C</v>
      </c>
      <c r="AW18" s="25">
        <f t="shared" ref="AW18:AW58" si="37">AA18+AC18+AE18+AG18+AI18+AK18+AM18+AO18+AQ18+AS18+AU18</f>
        <v>216</v>
      </c>
      <c r="AX18" s="25" t="str">
        <f t="shared" si="11"/>
        <v>C</v>
      </c>
      <c r="AY18" s="13">
        <v>170</v>
      </c>
      <c r="AZ18" s="25">
        <f t="shared" si="12"/>
        <v>77</v>
      </c>
      <c r="BA18" s="54" t="str">
        <f t="shared" si="25"/>
        <v>Promoted</v>
      </c>
    </row>
    <row r="19" spans="1:53" s="18" customFormat="1" ht="18.75" customHeight="1" x14ac:dyDescent="0.25">
      <c r="A19" s="13">
        <v>11</v>
      </c>
      <c r="B19" s="13">
        <v>1158</v>
      </c>
      <c r="C19" s="14" t="s">
        <v>91</v>
      </c>
      <c r="D19" s="13" t="s">
        <v>38</v>
      </c>
      <c r="E19" s="15" t="s">
        <v>42</v>
      </c>
      <c r="F19" s="16"/>
      <c r="G19" s="16">
        <v>37729</v>
      </c>
      <c r="H19" s="17" t="s">
        <v>62</v>
      </c>
      <c r="I19" s="13">
        <v>12</v>
      </c>
      <c r="J19" s="13">
        <v>12</v>
      </c>
      <c r="K19" s="13">
        <v>12</v>
      </c>
      <c r="L19" s="13">
        <v>12</v>
      </c>
      <c r="M19" s="13">
        <v>12</v>
      </c>
      <c r="N19" s="13">
        <v>12</v>
      </c>
      <c r="O19" s="13">
        <v>12</v>
      </c>
      <c r="P19" s="13">
        <v>12</v>
      </c>
      <c r="Q19" s="13">
        <v>12</v>
      </c>
      <c r="R19" s="13">
        <v>12</v>
      </c>
      <c r="S19" s="13">
        <v>12</v>
      </c>
      <c r="T19" s="13">
        <v>12</v>
      </c>
      <c r="U19" s="13">
        <v>12</v>
      </c>
      <c r="V19" s="13">
        <v>12</v>
      </c>
      <c r="W19" s="13">
        <v>12</v>
      </c>
      <c r="X19" s="13">
        <v>12</v>
      </c>
      <c r="Y19" s="13">
        <v>12</v>
      </c>
      <c r="Z19" s="13">
        <v>12</v>
      </c>
      <c r="AA19" s="25">
        <f t="shared" si="26"/>
        <v>24</v>
      </c>
      <c r="AB19" s="25" t="str">
        <f t="shared" si="0"/>
        <v>C</v>
      </c>
      <c r="AC19" s="25">
        <f t="shared" si="27"/>
        <v>24</v>
      </c>
      <c r="AD19" s="25" t="str">
        <f t="shared" si="1"/>
        <v>C</v>
      </c>
      <c r="AE19" s="25">
        <f t="shared" si="28"/>
        <v>24</v>
      </c>
      <c r="AF19" s="25" t="str">
        <f t="shared" si="2"/>
        <v>C</v>
      </c>
      <c r="AG19" s="25">
        <f t="shared" si="29"/>
        <v>24</v>
      </c>
      <c r="AH19" s="25" t="str">
        <f t="shared" si="3"/>
        <v>C</v>
      </c>
      <c r="AI19" s="25">
        <f t="shared" si="30"/>
        <v>24</v>
      </c>
      <c r="AJ19" s="25" t="str">
        <f t="shared" si="4"/>
        <v>B</v>
      </c>
      <c r="AK19" s="25">
        <f t="shared" si="31"/>
        <v>24</v>
      </c>
      <c r="AL19" s="25" t="str">
        <f t="shared" si="5"/>
        <v>B</v>
      </c>
      <c r="AM19" s="25">
        <f t="shared" si="32"/>
        <v>24</v>
      </c>
      <c r="AN19" s="25" t="str">
        <f t="shared" si="6"/>
        <v>C</v>
      </c>
      <c r="AO19" s="25">
        <f t="shared" si="33"/>
        <v>12</v>
      </c>
      <c r="AP19" s="25" t="str">
        <f t="shared" si="7"/>
        <v>C</v>
      </c>
      <c r="AQ19" s="25">
        <f t="shared" si="34"/>
        <v>12</v>
      </c>
      <c r="AR19" s="25" t="str">
        <f t="shared" si="8"/>
        <v>C</v>
      </c>
      <c r="AS19" s="25">
        <f t="shared" si="35"/>
        <v>12</v>
      </c>
      <c r="AT19" s="25" t="str">
        <f t="shared" si="9"/>
        <v>C</v>
      </c>
      <c r="AU19" s="25">
        <f t="shared" si="36"/>
        <v>12</v>
      </c>
      <c r="AV19" s="25" t="str">
        <f t="shared" si="10"/>
        <v>C</v>
      </c>
      <c r="AW19" s="25">
        <f t="shared" si="37"/>
        <v>216</v>
      </c>
      <c r="AX19" s="25" t="str">
        <f t="shared" si="11"/>
        <v>C</v>
      </c>
      <c r="AY19" s="13">
        <v>170</v>
      </c>
      <c r="AZ19" s="25">
        <f t="shared" si="12"/>
        <v>77</v>
      </c>
      <c r="BA19" s="54" t="str">
        <f t="shared" si="25"/>
        <v>Promoted</v>
      </c>
    </row>
    <row r="20" spans="1:53" s="18" customFormat="1" ht="18.75" customHeight="1" x14ac:dyDescent="0.25">
      <c r="A20" s="13">
        <v>12</v>
      </c>
      <c r="B20" s="13">
        <v>1154</v>
      </c>
      <c r="C20" s="14" t="s">
        <v>92</v>
      </c>
      <c r="D20" s="13" t="s">
        <v>38</v>
      </c>
      <c r="E20" s="15" t="s">
        <v>43</v>
      </c>
      <c r="F20" s="16">
        <v>41444</v>
      </c>
      <c r="G20" s="16">
        <v>37692</v>
      </c>
      <c r="H20" s="17" t="s">
        <v>59</v>
      </c>
      <c r="I20" s="13">
        <v>12</v>
      </c>
      <c r="J20" s="13">
        <v>12</v>
      </c>
      <c r="K20" s="13">
        <v>12</v>
      </c>
      <c r="L20" s="13">
        <v>12</v>
      </c>
      <c r="M20" s="13">
        <v>12</v>
      </c>
      <c r="N20" s="13">
        <v>12</v>
      </c>
      <c r="O20" s="13">
        <v>12</v>
      </c>
      <c r="P20" s="13">
        <v>12</v>
      </c>
      <c r="Q20" s="13">
        <v>12</v>
      </c>
      <c r="R20" s="13">
        <v>12</v>
      </c>
      <c r="S20" s="13">
        <v>12</v>
      </c>
      <c r="T20" s="13">
        <v>12</v>
      </c>
      <c r="U20" s="13">
        <v>12</v>
      </c>
      <c r="V20" s="13">
        <v>12</v>
      </c>
      <c r="W20" s="13">
        <v>12</v>
      </c>
      <c r="X20" s="13">
        <v>12</v>
      </c>
      <c r="Y20" s="13">
        <v>12</v>
      </c>
      <c r="Z20" s="13">
        <v>12</v>
      </c>
      <c r="AA20" s="25">
        <f t="shared" si="26"/>
        <v>24</v>
      </c>
      <c r="AB20" s="25" t="str">
        <f t="shared" si="0"/>
        <v>C</v>
      </c>
      <c r="AC20" s="25">
        <f t="shared" si="27"/>
        <v>24</v>
      </c>
      <c r="AD20" s="25" t="str">
        <f t="shared" si="1"/>
        <v>C</v>
      </c>
      <c r="AE20" s="25">
        <f t="shared" si="28"/>
        <v>24</v>
      </c>
      <c r="AF20" s="25" t="str">
        <f t="shared" si="2"/>
        <v>C</v>
      </c>
      <c r="AG20" s="25">
        <f t="shared" si="29"/>
        <v>24</v>
      </c>
      <c r="AH20" s="25" t="str">
        <f t="shared" si="3"/>
        <v>C</v>
      </c>
      <c r="AI20" s="25">
        <f t="shared" si="30"/>
        <v>24</v>
      </c>
      <c r="AJ20" s="25" t="str">
        <f t="shared" si="4"/>
        <v>B</v>
      </c>
      <c r="AK20" s="25">
        <f t="shared" si="31"/>
        <v>24</v>
      </c>
      <c r="AL20" s="25" t="str">
        <f t="shared" si="5"/>
        <v>B</v>
      </c>
      <c r="AM20" s="25">
        <f t="shared" si="32"/>
        <v>24</v>
      </c>
      <c r="AN20" s="25" t="str">
        <f t="shared" si="6"/>
        <v>C</v>
      </c>
      <c r="AO20" s="25">
        <f t="shared" si="33"/>
        <v>12</v>
      </c>
      <c r="AP20" s="25" t="str">
        <f t="shared" si="7"/>
        <v>C</v>
      </c>
      <c r="AQ20" s="25">
        <f t="shared" si="34"/>
        <v>12</v>
      </c>
      <c r="AR20" s="25" t="str">
        <f t="shared" si="8"/>
        <v>C</v>
      </c>
      <c r="AS20" s="25">
        <f t="shared" si="35"/>
        <v>12</v>
      </c>
      <c r="AT20" s="25" t="str">
        <f t="shared" si="9"/>
        <v>C</v>
      </c>
      <c r="AU20" s="25">
        <f t="shared" si="36"/>
        <v>12</v>
      </c>
      <c r="AV20" s="25" t="str">
        <f t="shared" si="10"/>
        <v>C</v>
      </c>
      <c r="AW20" s="25">
        <f t="shared" si="37"/>
        <v>216</v>
      </c>
      <c r="AX20" s="25" t="str">
        <f t="shared" si="11"/>
        <v>C</v>
      </c>
      <c r="AY20" s="13">
        <v>170</v>
      </c>
      <c r="AZ20" s="25">
        <f t="shared" si="12"/>
        <v>77</v>
      </c>
      <c r="BA20" s="54" t="str">
        <f t="shared" si="25"/>
        <v>Promoted</v>
      </c>
    </row>
    <row r="21" spans="1:53" s="18" customFormat="1" ht="18.75" customHeight="1" x14ac:dyDescent="0.25">
      <c r="A21" s="13">
        <v>13</v>
      </c>
      <c r="B21" s="13">
        <v>1165</v>
      </c>
      <c r="C21" s="14" t="s">
        <v>93</v>
      </c>
      <c r="D21" s="13" t="s">
        <v>38</v>
      </c>
      <c r="E21" s="15" t="s">
        <v>43</v>
      </c>
      <c r="F21" s="16">
        <v>41446</v>
      </c>
      <c r="G21" s="16">
        <v>36892</v>
      </c>
      <c r="H21" s="17" t="s">
        <v>63</v>
      </c>
      <c r="I21" s="13">
        <v>12</v>
      </c>
      <c r="J21" s="13">
        <v>12</v>
      </c>
      <c r="K21" s="13">
        <v>12</v>
      </c>
      <c r="L21" s="13">
        <v>12</v>
      </c>
      <c r="M21" s="13">
        <v>12</v>
      </c>
      <c r="N21" s="13">
        <v>12</v>
      </c>
      <c r="O21" s="13">
        <v>12</v>
      </c>
      <c r="P21" s="13">
        <v>12</v>
      </c>
      <c r="Q21" s="13">
        <v>12</v>
      </c>
      <c r="R21" s="13">
        <v>12</v>
      </c>
      <c r="S21" s="13">
        <v>12</v>
      </c>
      <c r="T21" s="13">
        <v>12</v>
      </c>
      <c r="U21" s="13">
        <v>12</v>
      </c>
      <c r="V21" s="13">
        <v>12</v>
      </c>
      <c r="W21" s="13">
        <v>12</v>
      </c>
      <c r="X21" s="13">
        <v>12</v>
      </c>
      <c r="Y21" s="13">
        <v>12</v>
      </c>
      <c r="Z21" s="13">
        <v>12</v>
      </c>
      <c r="AA21" s="25">
        <f t="shared" si="26"/>
        <v>24</v>
      </c>
      <c r="AB21" s="25" t="str">
        <f t="shared" si="0"/>
        <v>C</v>
      </c>
      <c r="AC21" s="25">
        <f t="shared" si="27"/>
        <v>24</v>
      </c>
      <c r="AD21" s="25" t="str">
        <f t="shared" si="1"/>
        <v>C</v>
      </c>
      <c r="AE21" s="25">
        <f t="shared" si="28"/>
        <v>24</v>
      </c>
      <c r="AF21" s="25" t="str">
        <f t="shared" si="2"/>
        <v>C</v>
      </c>
      <c r="AG21" s="25">
        <f t="shared" si="29"/>
        <v>24</v>
      </c>
      <c r="AH21" s="25" t="str">
        <f t="shared" si="3"/>
        <v>C</v>
      </c>
      <c r="AI21" s="25">
        <f t="shared" si="30"/>
        <v>24</v>
      </c>
      <c r="AJ21" s="25" t="str">
        <f t="shared" si="4"/>
        <v>B</v>
      </c>
      <c r="AK21" s="25">
        <f t="shared" si="31"/>
        <v>24</v>
      </c>
      <c r="AL21" s="25" t="str">
        <f t="shared" si="5"/>
        <v>B</v>
      </c>
      <c r="AM21" s="25">
        <f t="shared" si="32"/>
        <v>24</v>
      </c>
      <c r="AN21" s="25" t="str">
        <f t="shared" si="6"/>
        <v>C</v>
      </c>
      <c r="AO21" s="25">
        <f t="shared" si="33"/>
        <v>12</v>
      </c>
      <c r="AP21" s="25" t="str">
        <f t="shared" si="7"/>
        <v>C</v>
      </c>
      <c r="AQ21" s="25">
        <f t="shared" si="34"/>
        <v>12</v>
      </c>
      <c r="AR21" s="25" t="str">
        <f t="shared" si="8"/>
        <v>C</v>
      </c>
      <c r="AS21" s="25">
        <f t="shared" si="35"/>
        <v>12</v>
      </c>
      <c r="AT21" s="25" t="str">
        <f t="shared" si="9"/>
        <v>C</v>
      </c>
      <c r="AU21" s="25">
        <f t="shared" si="36"/>
        <v>12</v>
      </c>
      <c r="AV21" s="25" t="str">
        <f t="shared" si="10"/>
        <v>C</v>
      </c>
      <c r="AW21" s="25">
        <f t="shared" si="37"/>
        <v>216</v>
      </c>
      <c r="AX21" s="25" t="str">
        <f t="shared" si="11"/>
        <v>C</v>
      </c>
      <c r="AY21" s="13">
        <v>170</v>
      </c>
      <c r="AZ21" s="25">
        <f t="shared" si="12"/>
        <v>77</v>
      </c>
      <c r="BA21" s="54" t="str">
        <f t="shared" si="25"/>
        <v>Promoted</v>
      </c>
    </row>
    <row r="22" spans="1:53" s="18" customFormat="1" ht="18.75" customHeight="1" x14ac:dyDescent="0.25">
      <c r="A22" s="13">
        <v>14</v>
      </c>
      <c r="B22" s="13">
        <v>1137</v>
      </c>
      <c r="C22" s="14" t="s">
        <v>94</v>
      </c>
      <c r="D22" s="13" t="s">
        <v>38</v>
      </c>
      <c r="E22" s="15" t="s">
        <v>43</v>
      </c>
      <c r="F22" s="16">
        <v>41438</v>
      </c>
      <c r="G22" s="16">
        <v>37862</v>
      </c>
      <c r="H22" s="17" t="s">
        <v>120</v>
      </c>
      <c r="I22" s="13">
        <v>12</v>
      </c>
      <c r="J22" s="13">
        <v>12</v>
      </c>
      <c r="K22" s="13">
        <v>12</v>
      </c>
      <c r="L22" s="13">
        <v>12</v>
      </c>
      <c r="M22" s="13">
        <v>12</v>
      </c>
      <c r="N22" s="13">
        <v>12</v>
      </c>
      <c r="O22" s="13">
        <v>12</v>
      </c>
      <c r="P22" s="13">
        <v>12</v>
      </c>
      <c r="Q22" s="13">
        <v>12</v>
      </c>
      <c r="R22" s="13">
        <v>12</v>
      </c>
      <c r="S22" s="13">
        <v>12</v>
      </c>
      <c r="T22" s="13">
        <v>12</v>
      </c>
      <c r="U22" s="13">
        <v>12</v>
      </c>
      <c r="V22" s="13">
        <v>12</v>
      </c>
      <c r="W22" s="13">
        <v>12</v>
      </c>
      <c r="X22" s="13">
        <v>12</v>
      </c>
      <c r="Y22" s="13">
        <v>12</v>
      </c>
      <c r="Z22" s="13">
        <v>12</v>
      </c>
      <c r="AA22" s="25">
        <f t="shared" si="26"/>
        <v>24</v>
      </c>
      <c r="AB22" s="25" t="str">
        <f t="shared" si="0"/>
        <v>C</v>
      </c>
      <c r="AC22" s="25">
        <f t="shared" si="27"/>
        <v>24</v>
      </c>
      <c r="AD22" s="25" t="str">
        <f t="shared" si="1"/>
        <v>C</v>
      </c>
      <c r="AE22" s="25">
        <f t="shared" si="28"/>
        <v>24</v>
      </c>
      <c r="AF22" s="25" t="str">
        <f t="shared" si="2"/>
        <v>C</v>
      </c>
      <c r="AG22" s="25">
        <f t="shared" si="29"/>
        <v>24</v>
      </c>
      <c r="AH22" s="25" t="str">
        <f t="shared" si="3"/>
        <v>C</v>
      </c>
      <c r="AI22" s="25">
        <f t="shared" si="30"/>
        <v>24</v>
      </c>
      <c r="AJ22" s="25" t="str">
        <f t="shared" si="4"/>
        <v>B</v>
      </c>
      <c r="AK22" s="25">
        <f t="shared" si="31"/>
        <v>24</v>
      </c>
      <c r="AL22" s="25" t="str">
        <f t="shared" si="5"/>
        <v>B</v>
      </c>
      <c r="AM22" s="25">
        <f t="shared" si="32"/>
        <v>24</v>
      </c>
      <c r="AN22" s="25" t="str">
        <f t="shared" si="6"/>
        <v>C</v>
      </c>
      <c r="AO22" s="25">
        <f t="shared" si="33"/>
        <v>12</v>
      </c>
      <c r="AP22" s="25" t="str">
        <f t="shared" si="7"/>
        <v>C</v>
      </c>
      <c r="AQ22" s="25">
        <f t="shared" si="34"/>
        <v>12</v>
      </c>
      <c r="AR22" s="25" t="str">
        <f t="shared" si="8"/>
        <v>C</v>
      </c>
      <c r="AS22" s="25">
        <f t="shared" si="35"/>
        <v>12</v>
      </c>
      <c r="AT22" s="25" t="str">
        <f t="shared" si="9"/>
        <v>C</v>
      </c>
      <c r="AU22" s="25">
        <f t="shared" si="36"/>
        <v>12</v>
      </c>
      <c r="AV22" s="25" t="str">
        <f t="shared" si="10"/>
        <v>C</v>
      </c>
      <c r="AW22" s="25">
        <f t="shared" si="37"/>
        <v>216</v>
      </c>
      <c r="AX22" s="25" t="str">
        <f t="shared" si="11"/>
        <v>C</v>
      </c>
      <c r="AY22" s="13">
        <v>170</v>
      </c>
      <c r="AZ22" s="25">
        <f t="shared" si="12"/>
        <v>77</v>
      </c>
      <c r="BA22" s="54" t="str">
        <f t="shared" si="25"/>
        <v>Promoted</v>
      </c>
    </row>
    <row r="23" spans="1:53" s="18" customFormat="1" ht="18.75" customHeight="1" x14ac:dyDescent="0.25">
      <c r="A23" s="13">
        <v>15</v>
      </c>
      <c r="B23" s="13">
        <v>1146</v>
      </c>
      <c r="C23" s="14" t="s">
        <v>95</v>
      </c>
      <c r="D23" s="13" t="s">
        <v>38</v>
      </c>
      <c r="E23" s="15" t="s">
        <v>43</v>
      </c>
      <c r="F23" s="16">
        <v>41443</v>
      </c>
      <c r="G23" s="16">
        <v>37473</v>
      </c>
      <c r="H23" s="17" t="s">
        <v>62</v>
      </c>
      <c r="I23" s="13">
        <v>12</v>
      </c>
      <c r="J23" s="13">
        <v>12</v>
      </c>
      <c r="K23" s="13">
        <v>12</v>
      </c>
      <c r="L23" s="13">
        <v>12</v>
      </c>
      <c r="M23" s="13">
        <v>12</v>
      </c>
      <c r="N23" s="13">
        <v>12</v>
      </c>
      <c r="O23" s="13">
        <v>12</v>
      </c>
      <c r="P23" s="13">
        <v>12</v>
      </c>
      <c r="Q23" s="13">
        <v>12</v>
      </c>
      <c r="R23" s="13">
        <v>12</v>
      </c>
      <c r="S23" s="13">
        <v>12</v>
      </c>
      <c r="T23" s="13">
        <v>12</v>
      </c>
      <c r="U23" s="13">
        <v>12</v>
      </c>
      <c r="V23" s="13">
        <v>12</v>
      </c>
      <c r="W23" s="13">
        <v>12</v>
      </c>
      <c r="X23" s="13">
        <v>12</v>
      </c>
      <c r="Y23" s="13">
        <v>12</v>
      </c>
      <c r="Z23" s="13">
        <v>12</v>
      </c>
      <c r="AA23" s="25">
        <f t="shared" si="26"/>
        <v>24</v>
      </c>
      <c r="AB23" s="25" t="str">
        <f t="shared" si="0"/>
        <v>C</v>
      </c>
      <c r="AC23" s="25">
        <f t="shared" si="27"/>
        <v>24</v>
      </c>
      <c r="AD23" s="25" t="str">
        <f t="shared" si="1"/>
        <v>C</v>
      </c>
      <c r="AE23" s="25">
        <f t="shared" si="28"/>
        <v>24</v>
      </c>
      <c r="AF23" s="25" t="str">
        <f t="shared" si="2"/>
        <v>C</v>
      </c>
      <c r="AG23" s="25">
        <f t="shared" si="29"/>
        <v>24</v>
      </c>
      <c r="AH23" s="25" t="str">
        <f t="shared" si="3"/>
        <v>C</v>
      </c>
      <c r="AI23" s="25">
        <f t="shared" si="30"/>
        <v>24</v>
      </c>
      <c r="AJ23" s="25" t="str">
        <f t="shared" si="4"/>
        <v>B</v>
      </c>
      <c r="AK23" s="25">
        <f t="shared" si="31"/>
        <v>24</v>
      </c>
      <c r="AL23" s="25" t="str">
        <f t="shared" si="5"/>
        <v>B</v>
      </c>
      <c r="AM23" s="25">
        <f t="shared" si="32"/>
        <v>24</v>
      </c>
      <c r="AN23" s="25" t="str">
        <f t="shared" si="6"/>
        <v>C</v>
      </c>
      <c r="AO23" s="25">
        <f t="shared" si="33"/>
        <v>12</v>
      </c>
      <c r="AP23" s="25" t="str">
        <f t="shared" si="7"/>
        <v>C</v>
      </c>
      <c r="AQ23" s="25">
        <f t="shared" si="34"/>
        <v>12</v>
      </c>
      <c r="AR23" s="25" t="str">
        <f t="shared" si="8"/>
        <v>C</v>
      </c>
      <c r="AS23" s="25">
        <f t="shared" si="35"/>
        <v>12</v>
      </c>
      <c r="AT23" s="25" t="str">
        <f t="shared" si="9"/>
        <v>C</v>
      </c>
      <c r="AU23" s="25">
        <f t="shared" si="36"/>
        <v>12</v>
      </c>
      <c r="AV23" s="25" t="str">
        <f t="shared" si="10"/>
        <v>C</v>
      </c>
      <c r="AW23" s="25">
        <f t="shared" si="37"/>
        <v>216</v>
      </c>
      <c r="AX23" s="25" t="str">
        <f t="shared" si="11"/>
        <v>C</v>
      </c>
      <c r="AY23" s="13">
        <v>170</v>
      </c>
      <c r="AZ23" s="25">
        <f t="shared" si="12"/>
        <v>77</v>
      </c>
      <c r="BA23" s="54" t="str">
        <f t="shared" si="25"/>
        <v>Promoted</v>
      </c>
    </row>
    <row r="24" spans="1:53" s="18" customFormat="1" ht="18.75" customHeight="1" x14ac:dyDescent="0.25">
      <c r="A24" s="13">
        <v>16</v>
      </c>
      <c r="B24" s="13">
        <v>1151</v>
      </c>
      <c r="C24" s="14" t="s">
        <v>96</v>
      </c>
      <c r="D24" s="13" t="s">
        <v>38</v>
      </c>
      <c r="E24" s="15" t="s">
        <v>42</v>
      </c>
      <c r="F24" s="16">
        <v>41443</v>
      </c>
      <c r="G24" s="16">
        <v>37251</v>
      </c>
      <c r="H24" s="17" t="s">
        <v>59</v>
      </c>
      <c r="I24" s="13">
        <v>12</v>
      </c>
      <c r="J24" s="13">
        <v>12</v>
      </c>
      <c r="K24" s="13">
        <v>12</v>
      </c>
      <c r="L24" s="13">
        <v>12</v>
      </c>
      <c r="M24" s="13">
        <v>12</v>
      </c>
      <c r="N24" s="13">
        <v>12</v>
      </c>
      <c r="O24" s="13">
        <v>12</v>
      </c>
      <c r="P24" s="13">
        <v>12</v>
      </c>
      <c r="Q24" s="13">
        <v>12</v>
      </c>
      <c r="R24" s="13">
        <v>12</v>
      </c>
      <c r="S24" s="13">
        <v>12</v>
      </c>
      <c r="T24" s="13">
        <v>12</v>
      </c>
      <c r="U24" s="13">
        <v>12</v>
      </c>
      <c r="V24" s="13">
        <v>12</v>
      </c>
      <c r="W24" s="13">
        <v>12</v>
      </c>
      <c r="X24" s="13">
        <v>12</v>
      </c>
      <c r="Y24" s="13">
        <v>12</v>
      </c>
      <c r="Z24" s="13">
        <v>12</v>
      </c>
      <c r="AA24" s="25">
        <f t="shared" si="26"/>
        <v>24</v>
      </c>
      <c r="AB24" s="25" t="str">
        <f t="shared" si="0"/>
        <v>C</v>
      </c>
      <c r="AC24" s="25">
        <f t="shared" si="27"/>
        <v>24</v>
      </c>
      <c r="AD24" s="25" t="str">
        <f t="shared" si="1"/>
        <v>C</v>
      </c>
      <c r="AE24" s="25">
        <f t="shared" si="28"/>
        <v>24</v>
      </c>
      <c r="AF24" s="25" t="str">
        <f t="shared" si="2"/>
        <v>C</v>
      </c>
      <c r="AG24" s="25">
        <f t="shared" si="29"/>
        <v>24</v>
      </c>
      <c r="AH24" s="25" t="str">
        <f t="shared" si="3"/>
        <v>C</v>
      </c>
      <c r="AI24" s="25">
        <f t="shared" si="30"/>
        <v>24</v>
      </c>
      <c r="AJ24" s="25" t="str">
        <f t="shared" si="4"/>
        <v>B</v>
      </c>
      <c r="AK24" s="25">
        <f t="shared" si="31"/>
        <v>24</v>
      </c>
      <c r="AL24" s="25" t="str">
        <f t="shared" si="5"/>
        <v>B</v>
      </c>
      <c r="AM24" s="25">
        <f t="shared" si="32"/>
        <v>24</v>
      </c>
      <c r="AN24" s="25" t="str">
        <f t="shared" si="6"/>
        <v>C</v>
      </c>
      <c r="AO24" s="25">
        <f t="shared" si="33"/>
        <v>12</v>
      </c>
      <c r="AP24" s="25" t="str">
        <f t="shared" si="7"/>
        <v>C</v>
      </c>
      <c r="AQ24" s="25">
        <f t="shared" si="34"/>
        <v>12</v>
      </c>
      <c r="AR24" s="25" t="str">
        <f t="shared" si="8"/>
        <v>C</v>
      </c>
      <c r="AS24" s="25">
        <f t="shared" si="35"/>
        <v>12</v>
      </c>
      <c r="AT24" s="25" t="str">
        <f t="shared" si="9"/>
        <v>C</v>
      </c>
      <c r="AU24" s="25">
        <f t="shared" si="36"/>
        <v>12</v>
      </c>
      <c r="AV24" s="25" t="str">
        <f t="shared" si="10"/>
        <v>C</v>
      </c>
      <c r="AW24" s="25">
        <f t="shared" si="37"/>
        <v>216</v>
      </c>
      <c r="AX24" s="25" t="str">
        <f t="shared" si="11"/>
        <v>C</v>
      </c>
      <c r="AY24" s="13">
        <v>170</v>
      </c>
      <c r="AZ24" s="25">
        <f t="shared" si="12"/>
        <v>77</v>
      </c>
      <c r="BA24" s="54" t="str">
        <f t="shared" si="25"/>
        <v>Promoted</v>
      </c>
    </row>
    <row r="25" spans="1:53" s="18" customFormat="1" ht="18.75" customHeight="1" x14ac:dyDescent="0.25">
      <c r="A25" s="13">
        <v>17</v>
      </c>
      <c r="B25" s="13">
        <v>1153</v>
      </c>
      <c r="C25" s="14" t="s">
        <v>97</v>
      </c>
      <c r="D25" s="13" t="s">
        <v>22</v>
      </c>
      <c r="E25" s="15" t="s">
        <v>43</v>
      </c>
      <c r="F25" s="16">
        <v>41443</v>
      </c>
      <c r="G25" s="16">
        <v>37766</v>
      </c>
      <c r="H25" s="17" t="s">
        <v>64</v>
      </c>
      <c r="I25" s="13">
        <v>12</v>
      </c>
      <c r="J25" s="13">
        <v>12</v>
      </c>
      <c r="K25" s="13">
        <v>12</v>
      </c>
      <c r="L25" s="13">
        <v>12</v>
      </c>
      <c r="M25" s="13">
        <v>12</v>
      </c>
      <c r="N25" s="13">
        <v>12</v>
      </c>
      <c r="O25" s="13">
        <v>12</v>
      </c>
      <c r="P25" s="13">
        <v>12</v>
      </c>
      <c r="Q25" s="13">
        <v>12</v>
      </c>
      <c r="R25" s="13">
        <v>12</v>
      </c>
      <c r="S25" s="13">
        <v>12</v>
      </c>
      <c r="T25" s="13">
        <v>12</v>
      </c>
      <c r="U25" s="13">
        <v>12</v>
      </c>
      <c r="V25" s="13">
        <v>12</v>
      </c>
      <c r="W25" s="13">
        <v>12</v>
      </c>
      <c r="X25" s="13">
        <v>12</v>
      </c>
      <c r="Y25" s="13">
        <v>12</v>
      </c>
      <c r="Z25" s="13">
        <v>12</v>
      </c>
      <c r="AA25" s="25">
        <f t="shared" si="26"/>
        <v>24</v>
      </c>
      <c r="AB25" s="25" t="str">
        <f t="shared" si="0"/>
        <v>C</v>
      </c>
      <c r="AC25" s="25">
        <f t="shared" si="27"/>
        <v>24</v>
      </c>
      <c r="AD25" s="25" t="str">
        <f t="shared" si="1"/>
        <v>C</v>
      </c>
      <c r="AE25" s="25">
        <f t="shared" si="28"/>
        <v>24</v>
      </c>
      <c r="AF25" s="25" t="str">
        <f t="shared" si="2"/>
        <v>C</v>
      </c>
      <c r="AG25" s="25">
        <f t="shared" si="29"/>
        <v>24</v>
      </c>
      <c r="AH25" s="25" t="str">
        <f t="shared" si="3"/>
        <v>C</v>
      </c>
      <c r="AI25" s="25">
        <f t="shared" si="30"/>
        <v>24</v>
      </c>
      <c r="AJ25" s="25" t="str">
        <f t="shared" si="4"/>
        <v>B</v>
      </c>
      <c r="AK25" s="25">
        <f t="shared" si="31"/>
        <v>24</v>
      </c>
      <c r="AL25" s="25" t="str">
        <f t="shared" si="5"/>
        <v>B</v>
      </c>
      <c r="AM25" s="25">
        <f t="shared" si="32"/>
        <v>24</v>
      </c>
      <c r="AN25" s="25" t="str">
        <f t="shared" si="6"/>
        <v>C</v>
      </c>
      <c r="AO25" s="25">
        <f t="shared" si="33"/>
        <v>12</v>
      </c>
      <c r="AP25" s="25" t="str">
        <f t="shared" si="7"/>
        <v>C</v>
      </c>
      <c r="AQ25" s="25">
        <f t="shared" si="34"/>
        <v>12</v>
      </c>
      <c r="AR25" s="25" t="str">
        <f t="shared" si="8"/>
        <v>C</v>
      </c>
      <c r="AS25" s="25">
        <f t="shared" si="35"/>
        <v>12</v>
      </c>
      <c r="AT25" s="25" t="str">
        <f t="shared" si="9"/>
        <v>C</v>
      </c>
      <c r="AU25" s="25">
        <f t="shared" si="36"/>
        <v>12</v>
      </c>
      <c r="AV25" s="25" t="str">
        <f t="shared" si="10"/>
        <v>C</v>
      </c>
      <c r="AW25" s="25">
        <f t="shared" si="37"/>
        <v>216</v>
      </c>
      <c r="AX25" s="25" t="str">
        <f t="shared" si="11"/>
        <v>C</v>
      </c>
      <c r="AY25" s="13">
        <v>170</v>
      </c>
      <c r="AZ25" s="25">
        <f t="shared" si="12"/>
        <v>77</v>
      </c>
      <c r="BA25" s="54" t="str">
        <f t="shared" si="25"/>
        <v>Promoted</v>
      </c>
    </row>
    <row r="26" spans="1:53" s="18" customFormat="1" ht="18.75" customHeight="1" x14ac:dyDescent="0.25">
      <c r="A26" s="13">
        <v>18</v>
      </c>
      <c r="B26" s="13">
        <v>1157</v>
      </c>
      <c r="C26" s="14" t="s">
        <v>98</v>
      </c>
      <c r="D26" s="13" t="s">
        <v>22</v>
      </c>
      <c r="E26" s="15" t="s">
        <v>43</v>
      </c>
      <c r="F26" s="16">
        <v>41444</v>
      </c>
      <c r="G26" s="16">
        <v>37618</v>
      </c>
      <c r="H26" s="17" t="s">
        <v>65</v>
      </c>
      <c r="I26" s="13">
        <v>12</v>
      </c>
      <c r="J26" s="13">
        <v>12</v>
      </c>
      <c r="K26" s="13">
        <v>12</v>
      </c>
      <c r="L26" s="13">
        <v>12</v>
      </c>
      <c r="M26" s="13">
        <v>12</v>
      </c>
      <c r="N26" s="13">
        <v>12</v>
      </c>
      <c r="O26" s="13">
        <v>12</v>
      </c>
      <c r="P26" s="13">
        <v>12</v>
      </c>
      <c r="Q26" s="13">
        <v>12</v>
      </c>
      <c r="R26" s="13">
        <v>12</v>
      </c>
      <c r="S26" s="13">
        <v>12</v>
      </c>
      <c r="T26" s="13">
        <v>12</v>
      </c>
      <c r="U26" s="13">
        <v>12</v>
      </c>
      <c r="V26" s="13">
        <v>12</v>
      </c>
      <c r="W26" s="13">
        <v>12</v>
      </c>
      <c r="X26" s="13">
        <v>12</v>
      </c>
      <c r="Y26" s="13">
        <v>12</v>
      </c>
      <c r="Z26" s="13">
        <v>12</v>
      </c>
      <c r="AA26" s="25">
        <f t="shared" si="26"/>
        <v>24</v>
      </c>
      <c r="AB26" s="25" t="str">
        <f t="shared" si="0"/>
        <v>C</v>
      </c>
      <c r="AC26" s="25">
        <f t="shared" si="27"/>
        <v>24</v>
      </c>
      <c r="AD26" s="25" t="str">
        <f t="shared" si="1"/>
        <v>C</v>
      </c>
      <c r="AE26" s="25">
        <f t="shared" si="28"/>
        <v>24</v>
      </c>
      <c r="AF26" s="25" t="str">
        <f t="shared" si="2"/>
        <v>C</v>
      </c>
      <c r="AG26" s="25">
        <f t="shared" si="29"/>
        <v>24</v>
      </c>
      <c r="AH26" s="25" t="str">
        <f t="shared" si="3"/>
        <v>C</v>
      </c>
      <c r="AI26" s="25">
        <f t="shared" si="30"/>
        <v>24</v>
      </c>
      <c r="AJ26" s="25" t="str">
        <f t="shared" si="4"/>
        <v>B</v>
      </c>
      <c r="AK26" s="25">
        <f t="shared" si="31"/>
        <v>24</v>
      </c>
      <c r="AL26" s="25" t="str">
        <f t="shared" si="5"/>
        <v>B</v>
      </c>
      <c r="AM26" s="25">
        <f t="shared" si="32"/>
        <v>24</v>
      </c>
      <c r="AN26" s="25" t="str">
        <f t="shared" si="6"/>
        <v>C</v>
      </c>
      <c r="AO26" s="25">
        <f t="shared" si="33"/>
        <v>12</v>
      </c>
      <c r="AP26" s="25" t="str">
        <f t="shared" si="7"/>
        <v>C</v>
      </c>
      <c r="AQ26" s="25">
        <f t="shared" si="34"/>
        <v>12</v>
      </c>
      <c r="AR26" s="25" t="str">
        <f t="shared" si="8"/>
        <v>C</v>
      </c>
      <c r="AS26" s="25">
        <f t="shared" si="35"/>
        <v>12</v>
      </c>
      <c r="AT26" s="25" t="str">
        <f t="shared" si="9"/>
        <v>C</v>
      </c>
      <c r="AU26" s="25">
        <f t="shared" si="36"/>
        <v>12</v>
      </c>
      <c r="AV26" s="25" t="str">
        <f t="shared" si="10"/>
        <v>C</v>
      </c>
      <c r="AW26" s="25">
        <f t="shared" si="37"/>
        <v>216</v>
      </c>
      <c r="AX26" s="25" t="str">
        <f t="shared" si="11"/>
        <v>C</v>
      </c>
      <c r="AY26" s="13">
        <v>170</v>
      </c>
      <c r="AZ26" s="25">
        <f t="shared" si="12"/>
        <v>77</v>
      </c>
      <c r="BA26" s="54" t="str">
        <f t="shared" si="25"/>
        <v>Promoted</v>
      </c>
    </row>
    <row r="27" spans="1:53" s="18" customFormat="1" ht="18.75" customHeight="1" x14ac:dyDescent="0.25">
      <c r="A27" s="13">
        <v>19</v>
      </c>
      <c r="B27" s="13">
        <v>1160</v>
      </c>
      <c r="C27" s="14" t="s">
        <v>99</v>
      </c>
      <c r="D27" s="13" t="s">
        <v>22</v>
      </c>
      <c r="E27" s="15" t="s">
        <v>42</v>
      </c>
      <c r="F27" s="16">
        <v>41444</v>
      </c>
      <c r="G27" s="16">
        <v>37762</v>
      </c>
      <c r="H27" s="17" t="s">
        <v>66</v>
      </c>
      <c r="I27" s="13">
        <v>12</v>
      </c>
      <c r="J27" s="13">
        <v>12</v>
      </c>
      <c r="K27" s="13">
        <v>12</v>
      </c>
      <c r="L27" s="13">
        <v>12</v>
      </c>
      <c r="M27" s="13">
        <v>12</v>
      </c>
      <c r="N27" s="13">
        <v>12</v>
      </c>
      <c r="O27" s="13">
        <v>12</v>
      </c>
      <c r="P27" s="13">
        <v>12</v>
      </c>
      <c r="Q27" s="13">
        <v>12</v>
      </c>
      <c r="R27" s="13">
        <v>12</v>
      </c>
      <c r="S27" s="13">
        <v>12</v>
      </c>
      <c r="T27" s="13">
        <v>12</v>
      </c>
      <c r="U27" s="13">
        <v>12</v>
      </c>
      <c r="V27" s="13">
        <v>12</v>
      </c>
      <c r="W27" s="13">
        <v>12</v>
      </c>
      <c r="X27" s="13">
        <v>12</v>
      </c>
      <c r="Y27" s="13">
        <v>12</v>
      </c>
      <c r="Z27" s="13">
        <v>12</v>
      </c>
      <c r="AA27" s="25">
        <f t="shared" si="26"/>
        <v>24</v>
      </c>
      <c r="AB27" s="25" t="str">
        <f t="shared" si="0"/>
        <v>C</v>
      </c>
      <c r="AC27" s="25">
        <f t="shared" si="27"/>
        <v>24</v>
      </c>
      <c r="AD27" s="25" t="str">
        <f t="shared" si="1"/>
        <v>C</v>
      </c>
      <c r="AE27" s="25">
        <f t="shared" si="28"/>
        <v>24</v>
      </c>
      <c r="AF27" s="25" t="str">
        <f t="shared" si="2"/>
        <v>C</v>
      </c>
      <c r="AG27" s="25">
        <f t="shared" si="29"/>
        <v>24</v>
      </c>
      <c r="AH27" s="25" t="str">
        <f t="shared" si="3"/>
        <v>C</v>
      </c>
      <c r="AI27" s="25">
        <f t="shared" si="30"/>
        <v>24</v>
      </c>
      <c r="AJ27" s="25" t="str">
        <f t="shared" si="4"/>
        <v>B</v>
      </c>
      <c r="AK27" s="25">
        <f t="shared" si="31"/>
        <v>24</v>
      </c>
      <c r="AL27" s="25" t="str">
        <f t="shared" si="5"/>
        <v>B</v>
      </c>
      <c r="AM27" s="25">
        <f t="shared" si="32"/>
        <v>24</v>
      </c>
      <c r="AN27" s="25" t="str">
        <f t="shared" si="6"/>
        <v>C</v>
      </c>
      <c r="AO27" s="25">
        <f t="shared" si="33"/>
        <v>12</v>
      </c>
      <c r="AP27" s="25" t="str">
        <f t="shared" si="7"/>
        <v>C</v>
      </c>
      <c r="AQ27" s="25">
        <f t="shared" si="34"/>
        <v>12</v>
      </c>
      <c r="AR27" s="25" t="str">
        <f t="shared" si="8"/>
        <v>C</v>
      </c>
      <c r="AS27" s="25">
        <f t="shared" si="35"/>
        <v>12</v>
      </c>
      <c r="AT27" s="25" t="str">
        <f t="shared" si="9"/>
        <v>C</v>
      </c>
      <c r="AU27" s="25">
        <f t="shared" si="36"/>
        <v>12</v>
      </c>
      <c r="AV27" s="25" t="str">
        <f t="shared" si="10"/>
        <v>C</v>
      </c>
      <c r="AW27" s="25">
        <f t="shared" si="37"/>
        <v>216</v>
      </c>
      <c r="AX27" s="25" t="str">
        <f t="shared" si="11"/>
        <v>C</v>
      </c>
      <c r="AY27" s="13">
        <v>170</v>
      </c>
      <c r="AZ27" s="25">
        <f t="shared" si="12"/>
        <v>77</v>
      </c>
      <c r="BA27" s="54" t="str">
        <f t="shared" si="25"/>
        <v>Promoted</v>
      </c>
    </row>
    <row r="28" spans="1:53" s="18" customFormat="1" ht="18.75" customHeight="1" x14ac:dyDescent="0.25">
      <c r="A28" s="13">
        <v>20</v>
      </c>
      <c r="B28" s="13">
        <v>1150</v>
      </c>
      <c r="C28" s="14" t="s">
        <v>100</v>
      </c>
      <c r="D28" s="13" t="s">
        <v>22</v>
      </c>
      <c r="E28" s="15" t="s">
        <v>43</v>
      </c>
      <c r="F28" s="16">
        <v>41443</v>
      </c>
      <c r="G28" s="16">
        <v>37841</v>
      </c>
      <c r="H28" s="17" t="s">
        <v>55</v>
      </c>
      <c r="I28" s="13">
        <v>12</v>
      </c>
      <c r="J28" s="13">
        <v>12</v>
      </c>
      <c r="K28" s="13">
        <v>12</v>
      </c>
      <c r="L28" s="13">
        <v>12</v>
      </c>
      <c r="M28" s="13">
        <v>12</v>
      </c>
      <c r="N28" s="13">
        <v>12</v>
      </c>
      <c r="O28" s="13">
        <v>12</v>
      </c>
      <c r="P28" s="13">
        <v>12</v>
      </c>
      <c r="Q28" s="13">
        <v>12</v>
      </c>
      <c r="R28" s="13">
        <v>12</v>
      </c>
      <c r="S28" s="13">
        <v>12</v>
      </c>
      <c r="T28" s="13">
        <v>12</v>
      </c>
      <c r="U28" s="13">
        <v>12</v>
      </c>
      <c r="V28" s="13">
        <v>12</v>
      </c>
      <c r="W28" s="13">
        <v>12</v>
      </c>
      <c r="X28" s="13">
        <v>12</v>
      </c>
      <c r="Y28" s="13">
        <v>12</v>
      </c>
      <c r="Z28" s="13">
        <v>12</v>
      </c>
      <c r="AA28" s="25">
        <f t="shared" si="26"/>
        <v>24</v>
      </c>
      <c r="AB28" s="25" t="str">
        <f t="shared" si="0"/>
        <v>C</v>
      </c>
      <c r="AC28" s="25">
        <f t="shared" si="27"/>
        <v>24</v>
      </c>
      <c r="AD28" s="25" t="str">
        <f t="shared" si="1"/>
        <v>C</v>
      </c>
      <c r="AE28" s="25">
        <f t="shared" si="28"/>
        <v>24</v>
      </c>
      <c r="AF28" s="25" t="str">
        <f t="shared" si="2"/>
        <v>C</v>
      </c>
      <c r="AG28" s="25">
        <f t="shared" si="29"/>
        <v>24</v>
      </c>
      <c r="AH28" s="25" t="str">
        <f t="shared" si="3"/>
        <v>C</v>
      </c>
      <c r="AI28" s="25">
        <f t="shared" si="30"/>
        <v>24</v>
      </c>
      <c r="AJ28" s="25" t="str">
        <f t="shared" si="4"/>
        <v>B</v>
      </c>
      <c r="AK28" s="25">
        <f t="shared" si="31"/>
        <v>24</v>
      </c>
      <c r="AL28" s="25" t="str">
        <f t="shared" si="5"/>
        <v>B</v>
      </c>
      <c r="AM28" s="25">
        <f t="shared" si="32"/>
        <v>24</v>
      </c>
      <c r="AN28" s="25" t="str">
        <f t="shared" si="6"/>
        <v>C</v>
      </c>
      <c r="AO28" s="25">
        <f t="shared" si="33"/>
        <v>12</v>
      </c>
      <c r="AP28" s="25" t="str">
        <f t="shared" si="7"/>
        <v>C</v>
      </c>
      <c r="AQ28" s="25">
        <f t="shared" si="34"/>
        <v>12</v>
      </c>
      <c r="AR28" s="25" t="str">
        <f t="shared" si="8"/>
        <v>C</v>
      </c>
      <c r="AS28" s="25">
        <f t="shared" si="35"/>
        <v>12</v>
      </c>
      <c r="AT28" s="25" t="str">
        <f t="shared" si="9"/>
        <v>C</v>
      </c>
      <c r="AU28" s="25">
        <f t="shared" si="36"/>
        <v>12</v>
      </c>
      <c r="AV28" s="25" t="str">
        <f t="shared" si="10"/>
        <v>C</v>
      </c>
      <c r="AW28" s="25">
        <f t="shared" si="37"/>
        <v>216</v>
      </c>
      <c r="AX28" s="25" t="str">
        <f t="shared" si="11"/>
        <v>C</v>
      </c>
      <c r="AY28" s="13">
        <v>170</v>
      </c>
      <c r="AZ28" s="25">
        <f t="shared" si="12"/>
        <v>77</v>
      </c>
      <c r="BA28" s="54" t="str">
        <f t="shared" si="25"/>
        <v>Promoted</v>
      </c>
    </row>
    <row r="29" spans="1:53" s="18" customFormat="1" ht="18.75" customHeight="1" x14ac:dyDescent="0.25">
      <c r="A29" s="13">
        <v>21</v>
      </c>
      <c r="B29" s="13">
        <v>1135</v>
      </c>
      <c r="C29" s="14" t="s">
        <v>101</v>
      </c>
      <c r="D29" s="13" t="s">
        <v>22</v>
      </c>
      <c r="E29" s="15" t="s">
        <v>43</v>
      </c>
      <c r="F29" s="16">
        <v>41438</v>
      </c>
      <c r="G29" s="16">
        <v>37824</v>
      </c>
      <c r="H29" s="17" t="s">
        <v>67</v>
      </c>
      <c r="I29" s="13">
        <v>12</v>
      </c>
      <c r="J29" s="13">
        <v>12</v>
      </c>
      <c r="K29" s="13">
        <v>12</v>
      </c>
      <c r="L29" s="13">
        <v>12</v>
      </c>
      <c r="M29" s="13">
        <v>12</v>
      </c>
      <c r="N29" s="13">
        <v>12</v>
      </c>
      <c r="O29" s="13">
        <v>12</v>
      </c>
      <c r="P29" s="13">
        <v>12</v>
      </c>
      <c r="Q29" s="13">
        <v>12</v>
      </c>
      <c r="R29" s="13">
        <v>12</v>
      </c>
      <c r="S29" s="13">
        <v>12</v>
      </c>
      <c r="T29" s="13">
        <v>12</v>
      </c>
      <c r="U29" s="13">
        <v>12</v>
      </c>
      <c r="V29" s="13">
        <v>12</v>
      </c>
      <c r="W29" s="13">
        <v>12</v>
      </c>
      <c r="X29" s="13">
        <v>12</v>
      </c>
      <c r="Y29" s="13">
        <v>12</v>
      </c>
      <c r="Z29" s="13">
        <v>12</v>
      </c>
      <c r="AA29" s="25">
        <f t="shared" si="26"/>
        <v>24</v>
      </c>
      <c r="AB29" s="25" t="str">
        <f t="shared" si="0"/>
        <v>C</v>
      </c>
      <c r="AC29" s="25">
        <f t="shared" si="27"/>
        <v>24</v>
      </c>
      <c r="AD29" s="25" t="str">
        <f t="shared" si="1"/>
        <v>C</v>
      </c>
      <c r="AE29" s="25">
        <f t="shared" si="28"/>
        <v>24</v>
      </c>
      <c r="AF29" s="25" t="str">
        <f t="shared" si="2"/>
        <v>C</v>
      </c>
      <c r="AG29" s="25">
        <f t="shared" si="29"/>
        <v>24</v>
      </c>
      <c r="AH29" s="25" t="str">
        <f t="shared" si="3"/>
        <v>C</v>
      </c>
      <c r="AI29" s="25">
        <f t="shared" si="30"/>
        <v>24</v>
      </c>
      <c r="AJ29" s="25" t="str">
        <f t="shared" si="4"/>
        <v>B</v>
      </c>
      <c r="AK29" s="25">
        <f t="shared" si="31"/>
        <v>24</v>
      </c>
      <c r="AL29" s="25" t="str">
        <f t="shared" si="5"/>
        <v>B</v>
      </c>
      <c r="AM29" s="25">
        <f t="shared" si="32"/>
        <v>24</v>
      </c>
      <c r="AN29" s="25" t="str">
        <f t="shared" si="6"/>
        <v>C</v>
      </c>
      <c r="AO29" s="25">
        <f t="shared" si="33"/>
        <v>12</v>
      </c>
      <c r="AP29" s="25" t="str">
        <f t="shared" si="7"/>
        <v>C</v>
      </c>
      <c r="AQ29" s="25">
        <f t="shared" si="34"/>
        <v>12</v>
      </c>
      <c r="AR29" s="25" t="str">
        <f t="shared" si="8"/>
        <v>C</v>
      </c>
      <c r="AS29" s="25">
        <f t="shared" si="35"/>
        <v>12</v>
      </c>
      <c r="AT29" s="25" t="str">
        <f t="shared" si="9"/>
        <v>C</v>
      </c>
      <c r="AU29" s="25">
        <f t="shared" si="36"/>
        <v>12</v>
      </c>
      <c r="AV29" s="25" t="str">
        <f t="shared" si="10"/>
        <v>C</v>
      </c>
      <c r="AW29" s="25">
        <f t="shared" si="37"/>
        <v>216</v>
      </c>
      <c r="AX29" s="25" t="str">
        <f t="shared" si="11"/>
        <v>C</v>
      </c>
      <c r="AY29" s="13">
        <v>170</v>
      </c>
      <c r="AZ29" s="25">
        <f t="shared" si="12"/>
        <v>77</v>
      </c>
      <c r="BA29" s="54" t="str">
        <f t="shared" si="25"/>
        <v>Promoted</v>
      </c>
    </row>
    <row r="30" spans="1:53" s="18" customFormat="1" ht="18.75" customHeight="1" x14ac:dyDescent="0.25">
      <c r="A30" s="13">
        <v>22</v>
      </c>
      <c r="B30" s="13">
        <v>1139</v>
      </c>
      <c r="C30" s="14" t="s">
        <v>102</v>
      </c>
      <c r="D30" s="13" t="s">
        <v>22</v>
      </c>
      <c r="E30" s="15" t="s">
        <v>42</v>
      </c>
      <c r="F30" s="16">
        <v>41439</v>
      </c>
      <c r="G30" s="16">
        <v>37785</v>
      </c>
      <c r="H30" s="17" t="s">
        <v>68</v>
      </c>
      <c r="I30" s="13">
        <v>12</v>
      </c>
      <c r="J30" s="13">
        <v>12</v>
      </c>
      <c r="K30" s="13">
        <v>12</v>
      </c>
      <c r="L30" s="13">
        <v>12</v>
      </c>
      <c r="M30" s="13">
        <v>12</v>
      </c>
      <c r="N30" s="13">
        <v>12</v>
      </c>
      <c r="O30" s="13">
        <v>12</v>
      </c>
      <c r="P30" s="13">
        <v>12</v>
      </c>
      <c r="Q30" s="13">
        <v>12</v>
      </c>
      <c r="R30" s="13">
        <v>12</v>
      </c>
      <c r="S30" s="13">
        <v>12</v>
      </c>
      <c r="T30" s="13">
        <v>12</v>
      </c>
      <c r="U30" s="13">
        <v>12</v>
      </c>
      <c r="V30" s="13">
        <v>12</v>
      </c>
      <c r="W30" s="13">
        <v>12</v>
      </c>
      <c r="X30" s="13">
        <v>12</v>
      </c>
      <c r="Y30" s="13">
        <v>12</v>
      </c>
      <c r="Z30" s="13">
        <v>12</v>
      </c>
      <c r="AA30" s="25">
        <f t="shared" si="26"/>
        <v>24</v>
      </c>
      <c r="AB30" s="25" t="str">
        <f t="shared" si="0"/>
        <v>C</v>
      </c>
      <c r="AC30" s="25">
        <f t="shared" si="27"/>
        <v>24</v>
      </c>
      <c r="AD30" s="25" t="str">
        <f t="shared" si="1"/>
        <v>C</v>
      </c>
      <c r="AE30" s="25">
        <f t="shared" si="28"/>
        <v>24</v>
      </c>
      <c r="AF30" s="25" t="str">
        <f t="shared" si="2"/>
        <v>C</v>
      </c>
      <c r="AG30" s="25">
        <f t="shared" si="29"/>
        <v>24</v>
      </c>
      <c r="AH30" s="25" t="str">
        <f t="shared" si="3"/>
        <v>C</v>
      </c>
      <c r="AI30" s="25">
        <f t="shared" si="30"/>
        <v>24</v>
      </c>
      <c r="AJ30" s="25" t="str">
        <f t="shared" si="4"/>
        <v>B</v>
      </c>
      <c r="AK30" s="25">
        <f t="shared" si="31"/>
        <v>24</v>
      </c>
      <c r="AL30" s="25" t="str">
        <f t="shared" si="5"/>
        <v>B</v>
      </c>
      <c r="AM30" s="25">
        <f t="shared" si="32"/>
        <v>24</v>
      </c>
      <c r="AN30" s="25" t="str">
        <f t="shared" si="6"/>
        <v>C</v>
      </c>
      <c r="AO30" s="25">
        <f t="shared" si="33"/>
        <v>12</v>
      </c>
      <c r="AP30" s="25" t="str">
        <f t="shared" si="7"/>
        <v>C</v>
      </c>
      <c r="AQ30" s="25">
        <f t="shared" si="34"/>
        <v>12</v>
      </c>
      <c r="AR30" s="25" t="str">
        <f t="shared" si="8"/>
        <v>C</v>
      </c>
      <c r="AS30" s="25">
        <f t="shared" si="35"/>
        <v>12</v>
      </c>
      <c r="AT30" s="25" t="str">
        <f t="shared" si="9"/>
        <v>C</v>
      </c>
      <c r="AU30" s="25">
        <f t="shared" si="36"/>
        <v>12</v>
      </c>
      <c r="AV30" s="25" t="str">
        <f t="shared" si="10"/>
        <v>C</v>
      </c>
      <c r="AW30" s="25">
        <f t="shared" si="37"/>
        <v>216</v>
      </c>
      <c r="AX30" s="25" t="str">
        <f t="shared" si="11"/>
        <v>C</v>
      </c>
      <c r="AY30" s="13">
        <v>170</v>
      </c>
      <c r="AZ30" s="25">
        <f t="shared" si="12"/>
        <v>77</v>
      </c>
      <c r="BA30" s="54" t="str">
        <f t="shared" si="25"/>
        <v>Promoted</v>
      </c>
    </row>
    <row r="31" spans="1:53" s="18" customFormat="1" ht="18.75" customHeight="1" x14ac:dyDescent="0.25">
      <c r="A31" s="13">
        <v>23</v>
      </c>
      <c r="B31" s="13">
        <v>1164</v>
      </c>
      <c r="C31" s="14" t="s">
        <v>103</v>
      </c>
      <c r="D31" s="13" t="s">
        <v>22</v>
      </c>
      <c r="E31" s="15" t="s">
        <v>42</v>
      </c>
      <c r="F31" s="16">
        <v>41446</v>
      </c>
      <c r="G31" s="16">
        <v>37853</v>
      </c>
      <c r="H31" s="17" t="s">
        <v>69</v>
      </c>
      <c r="I31" s="13">
        <v>12</v>
      </c>
      <c r="J31" s="13">
        <v>12</v>
      </c>
      <c r="K31" s="13">
        <v>12</v>
      </c>
      <c r="L31" s="13">
        <v>12</v>
      </c>
      <c r="M31" s="13">
        <v>12</v>
      </c>
      <c r="N31" s="13">
        <v>12</v>
      </c>
      <c r="O31" s="13">
        <v>12</v>
      </c>
      <c r="P31" s="13">
        <v>12</v>
      </c>
      <c r="Q31" s="13">
        <v>12</v>
      </c>
      <c r="R31" s="13">
        <v>12</v>
      </c>
      <c r="S31" s="13">
        <v>12</v>
      </c>
      <c r="T31" s="13">
        <v>12</v>
      </c>
      <c r="U31" s="13">
        <v>12</v>
      </c>
      <c r="V31" s="13">
        <v>12</v>
      </c>
      <c r="W31" s="13">
        <v>12</v>
      </c>
      <c r="X31" s="13">
        <v>12</v>
      </c>
      <c r="Y31" s="13">
        <v>12</v>
      </c>
      <c r="Z31" s="13">
        <v>12</v>
      </c>
      <c r="AA31" s="25">
        <f t="shared" si="26"/>
        <v>24</v>
      </c>
      <c r="AB31" s="25" t="str">
        <f t="shared" si="0"/>
        <v>C</v>
      </c>
      <c r="AC31" s="25">
        <f t="shared" si="27"/>
        <v>24</v>
      </c>
      <c r="AD31" s="25" t="str">
        <f t="shared" si="1"/>
        <v>C</v>
      </c>
      <c r="AE31" s="25">
        <f t="shared" si="28"/>
        <v>24</v>
      </c>
      <c r="AF31" s="25" t="str">
        <f t="shared" si="2"/>
        <v>C</v>
      </c>
      <c r="AG31" s="25">
        <f t="shared" si="29"/>
        <v>24</v>
      </c>
      <c r="AH31" s="25" t="str">
        <f t="shared" si="3"/>
        <v>C</v>
      </c>
      <c r="AI31" s="25">
        <f t="shared" si="30"/>
        <v>24</v>
      </c>
      <c r="AJ31" s="25" t="str">
        <f t="shared" si="4"/>
        <v>B</v>
      </c>
      <c r="AK31" s="25">
        <f t="shared" si="31"/>
        <v>24</v>
      </c>
      <c r="AL31" s="25" t="str">
        <f t="shared" si="5"/>
        <v>B</v>
      </c>
      <c r="AM31" s="25">
        <f t="shared" si="32"/>
        <v>24</v>
      </c>
      <c r="AN31" s="25" t="str">
        <f t="shared" si="6"/>
        <v>C</v>
      </c>
      <c r="AO31" s="25">
        <f t="shared" si="33"/>
        <v>12</v>
      </c>
      <c r="AP31" s="25" t="str">
        <f t="shared" si="7"/>
        <v>C</v>
      </c>
      <c r="AQ31" s="25">
        <f t="shared" si="34"/>
        <v>12</v>
      </c>
      <c r="AR31" s="25" t="str">
        <f t="shared" si="8"/>
        <v>C</v>
      </c>
      <c r="AS31" s="25">
        <f t="shared" si="35"/>
        <v>12</v>
      </c>
      <c r="AT31" s="25" t="str">
        <f t="shared" si="9"/>
        <v>C</v>
      </c>
      <c r="AU31" s="25">
        <f t="shared" si="36"/>
        <v>12</v>
      </c>
      <c r="AV31" s="25" t="str">
        <f t="shared" si="10"/>
        <v>C</v>
      </c>
      <c r="AW31" s="25">
        <f t="shared" si="37"/>
        <v>216</v>
      </c>
      <c r="AX31" s="25" t="str">
        <f t="shared" si="11"/>
        <v>C</v>
      </c>
      <c r="AY31" s="13">
        <v>170</v>
      </c>
      <c r="AZ31" s="25">
        <f t="shared" si="12"/>
        <v>77</v>
      </c>
      <c r="BA31" s="54" t="str">
        <f t="shared" si="25"/>
        <v>Promoted</v>
      </c>
    </row>
    <row r="32" spans="1:53" s="18" customFormat="1" ht="18.75" customHeight="1" x14ac:dyDescent="0.25">
      <c r="A32" s="13">
        <v>24</v>
      </c>
      <c r="B32" s="13">
        <v>1148</v>
      </c>
      <c r="C32" s="14" t="s">
        <v>104</v>
      </c>
      <c r="D32" s="13" t="s">
        <v>22</v>
      </c>
      <c r="E32" s="15" t="s">
        <v>43</v>
      </c>
      <c r="F32" s="16">
        <v>41443</v>
      </c>
      <c r="G32" s="16">
        <v>37762</v>
      </c>
      <c r="H32" s="17" t="s">
        <v>70</v>
      </c>
      <c r="I32" s="13">
        <v>12</v>
      </c>
      <c r="J32" s="13">
        <v>12</v>
      </c>
      <c r="K32" s="13">
        <v>12</v>
      </c>
      <c r="L32" s="13">
        <v>12</v>
      </c>
      <c r="M32" s="13">
        <v>12</v>
      </c>
      <c r="N32" s="13">
        <v>12</v>
      </c>
      <c r="O32" s="13">
        <v>12</v>
      </c>
      <c r="P32" s="13">
        <v>12</v>
      </c>
      <c r="Q32" s="13">
        <v>12</v>
      </c>
      <c r="R32" s="13">
        <v>12</v>
      </c>
      <c r="S32" s="13">
        <v>12</v>
      </c>
      <c r="T32" s="13">
        <v>12</v>
      </c>
      <c r="U32" s="13">
        <v>12</v>
      </c>
      <c r="V32" s="13">
        <v>12</v>
      </c>
      <c r="W32" s="13">
        <v>12</v>
      </c>
      <c r="X32" s="13">
        <v>12</v>
      </c>
      <c r="Y32" s="13">
        <v>12</v>
      </c>
      <c r="Z32" s="13">
        <v>12</v>
      </c>
      <c r="AA32" s="25">
        <f t="shared" si="26"/>
        <v>24</v>
      </c>
      <c r="AB32" s="25" t="str">
        <f t="shared" si="0"/>
        <v>C</v>
      </c>
      <c r="AC32" s="25">
        <f t="shared" si="27"/>
        <v>24</v>
      </c>
      <c r="AD32" s="25" t="str">
        <f t="shared" si="1"/>
        <v>C</v>
      </c>
      <c r="AE32" s="25">
        <f t="shared" si="28"/>
        <v>24</v>
      </c>
      <c r="AF32" s="25" t="str">
        <f t="shared" si="2"/>
        <v>C</v>
      </c>
      <c r="AG32" s="25">
        <f t="shared" si="29"/>
        <v>24</v>
      </c>
      <c r="AH32" s="25" t="str">
        <f t="shared" si="3"/>
        <v>C</v>
      </c>
      <c r="AI32" s="25">
        <f t="shared" si="30"/>
        <v>24</v>
      </c>
      <c r="AJ32" s="25" t="str">
        <f t="shared" si="4"/>
        <v>B</v>
      </c>
      <c r="AK32" s="25">
        <f t="shared" si="31"/>
        <v>24</v>
      </c>
      <c r="AL32" s="25" t="str">
        <f t="shared" si="5"/>
        <v>B</v>
      </c>
      <c r="AM32" s="25">
        <f t="shared" si="32"/>
        <v>24</v>
      </c>
      <c r="AN32" s="25" t="str">
        <f t="shared" si="6"/>
        <v>C</v>
      </c>
      <c r="AO32" s="25">
        <f t="shared" si="33"/>
        <v>12</v>
      </c>
      <c r="AP32" s="25" t="str">
        <f t="shared" si="7"/>
        <v>C</v>
      </c>
      <c r="AQ32" s="25">
        <f t="shared" si="34"/>
        <v>12</v>
      </c>
      <c r="AR32" s="25" t="str">
        <f t="shared" si="8"/>
        <v>C</v>
      </c>
      <c r="AS32" s="25">
        <f t="shared" si="35"/>
        <v>12</v>
      </c>
      <c r="AT32" s="25" t="str">
        <f t="shared" si="9"/>
        <v>C</v>
      </c>
      <c r="AU32" s="25">
        <f t="shared" si="36"/>
        <v>12</v>
      </c>
      <c r="AV32" s="25" t="str">
        <f t="shared" si="10"/>
        <v>C</v>
      </c>
      <c r="AW32" s="25">
        <f t="shared" si="37"/>
        <v>216</v>
      </c>
      <c r="AX32" s="25" t="str">
        <f t="shared" si="11"/>
        <v>C</v>
      </c>
      <c r="AY32" s="13">
        <v>170</v>
      </c>
      <c r="AZ32" s="25">
        <f t="shared" si="12"/>
        <v>77</v>
      </c>
      <c r="BA32" s="54" t="str">
        <f t="shared" si="25"/>
        <v>Promoted</v>
      </c>
    </row>
    <row r="33" spans="1:53" s="18" customFormat="1" ht="18.75" customHeight="1" x14ac:dyDescent="0.25">
      <c r="A33" s="13">
        <v>25</v>
      </c>
      <c r="B33" s="13">
        <v>1173</v>
      </c>
      <c r="C33" s="14" t="s">
        <v>105</v>
      </c>
      <c r="D33" s="13" t="s">
        <v>22</v>
      </c>
      <c r="E33" s="15" t="s">
        <v>40</v>
      </c>
      <c r="F33" s="16">
        <v>41461</v>
      </c>
      <c r="G33" s="16">
        <v>37841</v>
      </c>
      <c r="H33" s="17" t="s">
        <v>71</v>
      </c>
      <c r="I33" s="13">
        <v>12</v>
      </c>
      <c r="J33" s="13">
        <v>12</v>
      </c>
      <c r="K33" s="13">
        <v>12</v>
      </c>
      <c r="L33" s="13">
        <v>12</v>
      </c>
      <c r="M33" s="13">
        <v>12</v>
      </c>
      <c r="N33" s="13">
        <v>12</v>
      </c>
      <c r="O33" s="13">
        <v>12</v>
      </c>
      <c r="P33" s="13">
        <v>12</v>
      </c>
      <c r="Q33" s="13">
        <v>12</v>
      </c>
      <c r="R33" s="13">
        <v>12</v>
      </c>
      <c r="S33" s="13">
        <v>12</v>
      </c>
      <c r="T33" s="13">
        <v>12</v>
      </c>
      <c r="U33" s="13">
        <v>12</v>
      </c>
      <c r="V33" s="13">
        <v>12</v>
      </c>
      <c r="W33" s="13">
        <v>12</v>
      </c>
      <c r="X33" s="13">
        <v>12</v>
      </c>
      <c r="Y33" s="13">
        <v>12</v>
      </c>
      <c r="Z33" s="13">
        <v>12</v>
      </c>
      <c r="AA33" s="25">
        <f t="shared" si="26"/>
        <v>24</v>
      </c>
      <c r="AB33" s="25" t="str">
        <f t="shared" si="0"/>
        <v>C</v>
      </c>
      <c r="AC33" s="25">
        <f t="shared" si="27"/>
        <v>24</v>
      </c>
      <c r="AD33" s="25" t="str">
        <f t="shared" si="1"/>
        <v>C</v>
      </c>
      <c r="AE33" s="25">
        <f t="shared" si="28"/>
        <v>24</v>
      </c>
      <c r="AF33" s="25" t="str">
        <f t="shared" si="2"/>
        <v>C</v>
      </c>
      <c r="AG33" s="25">
        <f t="shared" si="29"/>
        <v>24</v>
      </c>
      <c r="AH33" s="25" t="str">
        <f t="shared" si="3"/>
        <v>C</v>
      </c>
      <c r="AI33" s="25">
        <f t="shared" si="30"/>
        <v>24</v>
      </c>
      <c r="AJ33" s="25" t="str">
        <f t="shared" si="4"/>
        <v>B</v>
      </c>
      <c r="AK33" s="25">
        <f t="shared" si="31"/>
        <v>24</v>
      </c>
      <c r="AL33" s="25" t="str">
        <f t="shared" si="5"/>
        <v>B</v>
      </c>
      <c r="AM33" s="25">
        <f t="shared" si="32"/>
        <v>24</v>
      </c>
      <c r="AN33" s="25" t="str">
        <f t="shared" si="6"/>
        <v>C</v>
      </c>
      <c r="AO33" s="25">
        <f t="shared" si="33"/>
        <v>12</v>
      </c>
      <c r="AP33" s="25" t="str">
        <f t="shared" si="7"/>
        <v>C</v>
      </c>
      <c r="AQ33" s="25">
        <f t="shared" si="34"/>
        <v>12</v>
      </c>
      <c r="AR33" s="25" t="str">
        <f t="shared" si="8"/>
        <v>C</v>
      </c>
      <c r="AS33" s="25">
        <f t="shared" si="35"/>
        <v>12</v>
      </c>
      <c r="AT33" s="25" t="str">
        <f t="shared" si="9"/>
        <v>C</v>
      </c>
      <c r="AU33" s="25">
        <f t="shared" si="36"/>
        <v>12</v>
      </c>
      <c r="AV33" s="25" t="str">
        <f t="shared" si="10"/>
        <v>C</v>
      </c>
      <c r="AW33" s="25">
        <f t="shared" si="37"/>
        <v>216</v>
      </c>
      <c r="AX33" s="25" t="str">
        <f t="shared" si="11"/>
        <v>C</v>
      </c>
      <c r="AY33" s="13">
        <v>170</v>
      </c>
      <c r="AZ33" s="25">
        <f t="shared" si="12"/>
        <v>77</v>
      </c>
      <c r="BA33" s="54" t="str">
        <f t="shared" si="25"/>
        <v>Promoted</v>
      </c>
    </row>
    <row r="34" spans="1:53" s="18" customFormat="1" ht="18.75" customHeight="1" x14ac:dyDescent="0.25">
      <c r="A34" s="13">
        <v>26</v>
      </c>
      <c r="B34" s="13">
        <v>1134</v>
      </c>
      <c r="C34" s="14" t="s">
        <v>106</v>
      </c>
      <c r="D34" s="13" t="s">
        <v>22</v>
      </c>
      <c r="E34" s="15" t="s">
        <v>40</v>
      </c>
      <c r="F34" s="16">
        <v>41438</v>
      </c>
      <c r="G34" s="16">
        <v>37845</v>
      </c>
      <c r="H34" s="17" t="s">
        <v>72</v>
      </c>
      <c r="I34" s="13">
        <v>12</v>
      </c>
      <c r="J34" s="13">
        <v>12</v>
      </c>
      <c r="K34" s="13">
        <v>12</v>
      </c>
      <c r="L34" s="13">
        <v>12</v>
      </c>
      <c r="M34" s="13">
        <v>12</v>
      </c>
      <c r="N34" s="13">
        <v>12</v>
      </c>
      <c r="O34" s="13">
        <v>12</v>
      </c>
      <c r="P34" s="13">
        <v>12</v>
      </c>
      <c r="Q34" s="13">
        <v>12</v>
      </c>
      <c r="R34" s="13">
        <v>12</v>
      </c>
      <c r="S34" s="13">
        <v>12</v>
      </c>
      <c r="T34" s="13">
        <v>12</v>
      </c>
      <c r="U34" s="13">
        <v>12</v>
      </c>
      <c r="V34" s="13">
        <v>12</v>
      </c>
      <c r="W34" s="13">
        <v>12</v>
      </c>
      <c r="X34" s="13">
        <v>12</v>
      </c>
      <c r="Y34" s="13">
        <v>12</v>
      </c>
      <c r="Z34" s="13">
        <v>12</v>
      </c>
      <c r="AA34" s="25">
        <f t="shared" si="26"/>
        <v>24</v>
      </c>
      <c r="AB34" s="25" t="str">
        <f t="shared" si="0"/>
        <v>C</v>
      </c>
      <c r="AC34" s="25">
        <f t="shared" si="27"/>
        <v>24</v>
      </c>
      <c r="AD34" s="25" t="str">
        <f t="shared" si="1"/>
        <v>C</v>
      </c>
      <c r="AE34" s="25">
        <f t="shared" si="28"/>
        <v>24</v>
      </c>
      <c r="AF34" s="25" t="str">
        <f t="shared" si="2"/>
        <v>C</v>
      </c>
      <c r="AG34" s="25">
        <f t="shared" si="29"/>
        <v>24</v>
      </c>
      <c r="AH34" s="25" t="str">
        <f t="shared" si="3"/>
        <v>C</v>
      </c>
      <c r="AI34" s="25">
        <f t="shared" si="30"/>
        <v>24</v>
      </c>
      <c r="AJ34" s="25" t="str">
        <f t="shared" si="4"/>
        <v>B</v>
      </c>
      <c r="AK34" s="25">
        <f t="shared" si="31"/>
        <v>24</v>
      </c>
      <c r="AL34" s="25" t="str">
        <f t="shared" si="5"/>
        <v>B</v>
      </c>
      <c r="AM34" s="25">
        <f t="shared" si="32"/>
        <v>24</v>
      </c>
      <c r="AN34" s="25" t="str">
        <f t="shared" si="6"/>
        <v>C</v>
      </c>
      <c r="AO34" s="25">
        <f t="shared" si="33"/>
        <v>12</v>
      </c>
      <c r="AP34" s="25" t="str">
        <f t="shared" si="7"/>
        <v>C</v>
      </c>
      <c r="AQ34" s="25">
        <f t="shared" si="34"/>
        <v>12</v>
      </c>
      <c r="AR34" s="25" t="str">
        <f t="shared" si="8"/>
        <v>C</v>
      </c>
      <c r="AS34" s="25">
        <f t="shared" si="35"/>
        <v>12</v>
      </c>
      <c r="AT34" s="25" t="str">
        <f t="shared" si="9"/>
        <v>C</v>
      </c>
      <c r="AU34" s="25">
        <f t="shared" si="36"/>
        <v>12</v>
      </c>
      <c r="AV34" s="25" t="str">
        <f t="shared" si="10"/>
        <v>C</v>
      </c>
      <c r="AW34" s="25">
        <f t="shared" si="37"/>
        <v>216</v>
      </c>
      <c r="AX34" s="25" t="str">
        <f t="shared" si="11"/>
        <v>C</v>
      </c>
      <c r="AY34" s="13">
        <v>170</v>
      </c>
      <c r="AZ34" s="25">
        <f t="shared" si="12"/>
        <v>77</v>
      </c>
      <c r="BA34" s="54" t="str">
        <f t="shared" si="25"/>
        <v>Promoted</v>
      </c>
    </row>
    <row r="35" spans="1:53" s="18" customFormat="1" ht="18.75" customHeight="1" x14ac:dyDescent="0.25">
      <c r="A35" s="13">
        <v>27</v>
      </c>
      <c r="B35" s="13">
        <v>1132</v>
      </c>
      <c r="C35" s="14" t="s">
        <v>107</v>
      </c>
      <c r="D35" s="13" t="s">
        <v>22</v>
      </c>
      <c r="E35" s="15" t="s">
        <v>40</v>
      </c>
      <c r="F35" s="16">
        <v>41438</v>
      </c>
      <c r="G35" s="16">
        <v>37642</v>
      </c>
      <c r="H35" s="17" t="s">
        <v>62</v>
      </c>
      <c r="I35" s="13">
        <v>12</v>
      </c>
      <c r="J35" s="13">
        <v>12</v>
      </c>
      <c r="K35" s="13">
        <v>12</v>
      </c>
      <c r="L35" s="13">
        <v>12</v>
      </c>
      <c r="M35" s="13">
        <v>12</v>
      </c>
      <c r="N35" s="13">
        <v>12</v>
      </c>
      <c r="O35" s="13">
        <v>12</v>
      </c>
      <c r="P35" s="13">
        <v>12</v>
      </c>
      <c r="Q35" s="13">
        <v>12</v>
      </c>
      <c r="R35" s="13">
        <v>12</v>
      </c>
      <c r="S35" s="13">
        <v>12</v>
      </c>
      <c r="T35" s="13">
        <v>12</v>
      </c>
      <c r="U35" s="13">
        <v>12</v>
      </c>
      <c r="V35" s="13">
        <v>12</v>
      </c>
      <c r="W35" s="13">
        <v>12</v>
      </c>
      <c r="X35" s="13">
        <v>12</v>
      </c>
      <c r="Y35" s="13">
        <v>12</v>
      </c>
      <c r="Z35" s="13">
        <v>12</v>
      </c>
      <c r="AA35" s="25">
        <f t="shared" si="26"/>
        <v>24</v>
      </c>
      <c r="AB35" s="25" t="str">
        <f t="shared" si="0"/>
        <v>C</v>
      </c>
      <c r="AC35" s="25">
        <f t="shared" si="27"/>
        <v>24</v>
      </c>
      <c r="AD35" s="25" t="str">
        <f t="shared" si="1"/>
        <v>C</v>
      </c>
      <c r="AE35" s="25">
        <f t="shared" si="28"/>
        <v>24</v>
      </c>
      <c r="AF35" s="25" t="str">
        <f t="shared" si="2"/>
        <v>C</v>
      </c>
      <c r="AG35" s="25">
        <f t="shared" si="29"/>
        <v>24</v>
      </c>
      <c r="AH35" s="25" t="str">
        <f t="shared" si="3"/>
        <v>C</v>
      </c>
      <c r="AI35" s="25">
        <f t="shared" si="30"/>
        <v>24</v>
      </c>
      <c r="AJ35" s="25" t="str">
        <f t="shared" si="4"/>
        <v>B</v>
      </c>
      <c r="AK35" s="25">
        <f t="shared" si="31"/>
        <v>24</v>
      </c>
      <c r="AL35" s="25" t="str">
        <f t="shared" si="5"/>
        <v>B</v>
      </c>
      <c r="AM35" s="25">
        <f t="shared" si="32"/>
        <v>24</v>
      </c>
      <c r="AN35" s="25" t="str">
        <f t="shared" si="6"/>
        <v>C</v>
      </c>
      <c r="AO35" s="25">
        <f t="shared" si="33"/>
        <v>12</v>
      </c>
      <c r="AP35" s="25" t="str">
        <f t="shared" si="7"/>
        <v>C</v>
      </c>
      <c r="AQ35" s="25">
        <f t="shared" si="34"/>
        <v>12</v>
      </c>
      <c r="AR35" s="25" t="str">
        <f t="shared" si="8"/>
        <v>C</v>
      </c>
      <c r="AS35" s="25">
        <f t="shared" si="35"/>
        <v>12</v>
      </c>
      <c r="AT35" s="25" t="str">
        <f t="shared" si="9"/>
        <v>C</v>
      </c>
      <c r="AU35" s="25">
        <f t="shared" si="36"/>
        <v>12</v>
      </c>
      <c r="AV35" s="25" t="str">
        <f t="shared" si="10"/>
        <v>C</v>
      </c>
      <c r="AW35" s="25">
        <f t="shared" si="37"/>
        <v>216</v>
      </c>
      <c r="AX35" s="25" t="str">
        <f t="shared" si="11"/>
        <v>C</v>
      </c>
      <c r="AY35" s="13">
        <v>170</v>
      </c>
      <c r="AZ35" s="25">
        <f t="shared" si="12"/>
        <v>77</v>
      </c>
      <c r="BA35" s="54" t="str">
        <f t="shared" si="25"/>
        <v>Promoted</v>
      </c>
    </row>
    <row r="36" spans="1:53" s="18" customFormat="1" ht="18.75" customHeight="1" x14ac:dyDescent="0.25">
      <c r="A36" s="13">
        <v>28</v>
      </c>
      <c r="B36" s="13">
        <v>1131</v>
      </c>
      <c r="C36" s="14" t="s">
        <v>108</v>
      </c>
      <c r="D36" s="13" t="s">
        <v>22</v>
      </c>
      <c r="E36" s="15" t="s">
        <v>40</v>
      </c>
      <c r="F36" s="16">
        <v>41438</v>
      </c>
      <c r="G36" s="16">
        <v>37864</v>
      </c>
      <c r="H36" s="17" t="s">
        <v>121</v>
      </c>
      <c r="I36" s="13">
        <v>12</v>
      </c>
      <c r="J36" s="13">
        <v>12</v>
      </c>
      <c r="K36" s="13">
        <v>12</v>
      </c>
      <c r="L36" s="13">
        <v>12</v>
      </c>
      <c r="M36" s="13">
        <v>12</v>
      </c>
      <c r="N36" s="13">
        <v>12</v>
      </c>
      <c r="O36" s="13">
        <v>12</v>
      </c>
      <c r="P36" s="13">
        <v>12</v>
      </c>
      <c r="Q36" s="13">
        <v>12</v>
      </c>
      <c r="R36" s="13">
        <v>12</v>
      </c>
      <c r="S36" s="13">
        <v>12</v>
      </c>
      <c r="T36" s="13">
        <v>12</v>
      </c>
      <c r="U36" s="13">
        <v>12</v>
      </c>
      <c r="V36" s="13">
        <v>12</v>
      </c>
      <c r="W36" s="13">
        <v>12</v>
      </c>
      <c r="X36" s="13">
        <v>12</v>
      </c>
      <c r="Y36" s="13">
        <v>12</v>
      </c>
      <c r="Z36" s="13">
        <v>12</v>
      </c>
      <c r="AA36" s="25">
        <f t="shared" si="26"/>
        <v>24</v>
      </c>
      <c r="AB36" s="25" t="str">
        <f t="shared" si="0"/>
        <v>C</v>
      </c>
      <c r="AC36" s="25">
        <f t="shared" si="27"/>
        <v>24</v>
      </c>
      <c r="AD36" s="25" t="str">
        <f t="shared" si="1"/>
        <v>C</v>
      </c>
      <c r="AE36" s="25">
        <f t="shared" si="28"/>
        <v>24</v>
      </c>
      <c r="AF36" s="25" t="str">
        <f t="shared" si="2"/>
        <v>C</v>
      </c>
      <c r="AG36" s="25">
        <f t="shared" si="29"/>
        <v>24</v>
      </c>
      <c r="AH36" s="25" t="str">
        <f t="shared" si="3"/>
        <v>C</v>
      </c>
      <c r="AI36" s="25">
        <f t="shared" si="30"/>
        <v>24</v>
      </c>
      <c r="AJ36" s="25" t="str">
        <f t="shared" si="4"/>
        <v>B</v>
      </c>
      <c r="AK36" s="25">
        <f t="shared" si="31"/>
        <v>24</v>
      </c>
      <c r="AL36" s="25" t="str">
        <f t="shared" si="5"/>
        <v>B</v>
      </c>
      <c r="AM36" s="25">
        <f t="shared" si="32"/>
        <v>24</v>
      </c>
      <c r="AN36" s="25" t="str">
        <f t="shared" si="6"/>
        <v>C</v>
      </c>
      <c r="AO36" s="25">
        <f t="shared" si="33"/>
        <v>12</v>
      </c>
      <c r="AP36" s="25" t="str">
        <f t="shared" si="7"/>
        <v>C</v>
      </c>
      <c r="AQ36" s="25">
        <f t="shared" si="34"/>
        <v>12</v>
      </c>
      <c r="AR36" s="25" t="str">
        <f t="shared" si="8"/>
        <v>C</v>
      </c>
      <c r="AS36" s="25">
        <f t="shared" si="35"/>
        <v>12</v>
      </c>
      <c r="AT36" s="25" t="str">
        <f t="shared" si="9"/>
        <v>C</v>
      </c>
      <c r="AU36" s="25">
        <f t="shared" si="36"/>
        <v>12</v>
      </c>
      <c r="AV36" s="25" t="str">
        <f t="shared" si="10"/>
        <v>C</v>
      </c>
      <c r="AW36" s="25">
        <f t="shared" si="37"/>
        <v>216</v>
      </c>
      <c r="AX36" s="25" t="str">
        <f t="shared" si="11"/>
        <v>C</v>
      </c>
      <c r="AY36" s="13">
        <v>170</v>
      </c>
      <c r="AZ36" s="25">
        <f t="shared" si="12"/>
        <v>77</v>
      </c>
      <c r="BA36" s="54" t="str">
        <f t="shared" si="25"/>
        <v>Promoted</v>
      </c>
    </row>
    <row r="37" spans="1:53" s="18" customFormat="1" ht="18.75" customHeight="1" x14ac:dyDescent="0.25">
      <c r="A37" s="13">
        <v>29</v>
      </c>
      <c r="B37" s="13">
        <v>1149</v>
      </c>
      <c r="C37" s="14" t="s">
        <v>109</v>
      </c>
      <c r="D37" s="13" t="s">
        <v>22</v>
      </c>
      <c r="E37" s="15" t="s">
        <v>43</v>
      </c>
      <c r="F37" s="16">
        <v>41443</v>
      </c>
      <c r="G37" s="16">
        <v>37384</v>
      </c>
      <c r="H37" s="17" t="s">
        <v>59</v>
      </c>
      <c r="I37" s="13">
        <v>12</v>
      </c>
      <c r="J37" s="13">
        <v>12</v>
      </c>
      <c r="K37" s="13">
        <v>12</v>
      </c>
      <c r="L37" s="13">
        <v>12</v>
      </c>
      <c r="M37" s="13">
        <v>12</v>
      </c>
      <c r="N37" s="13">
        <v>12</v>
      </c>
      <c r="O37" s="13">
        <v>12</v>
      </c>
      <c r="P37" s="13">
        <v>12</v>
      </c>
      <c r="Q37" s="13">
        <v>12</v>
      </c>
      <c r="R37" s="13">
        <v>12</v>
      </c>
      <c r="S37" s="13">
        <v>12</v>
      </c>
      <c r="T37" s="13">
        <v>12</v>
      </c>
      <c r="U37" s="13">
        <v>12</v>
      </c>
      <c r="V37" s="13">
        <v>12</v>
      </c>
      <c r="W37" s="13">
        <v>12</v>
      </c>
      <c r="X37" s="13">
        <v>12</v>
      </c>
      <c r="Y37" s="13">
        <v>12</v>
      </c>
      <c r="Z37" s="13">
        <v>12</v>
      </c>
      <c r="AA37" s="25">
        <f t="shared" si="26"/>
        <v>24</v>
      </c>
      <c r="AB37" s="25" t="str">
        <f t="shared" si="0"/>
        <v>C</v>
      </c>
      <c r="AC37" s="25">
        <f t="shared" si="27"/>
        <v>24</v>
      </c>
      <c r="AD37" s="25" t="str">
        <f t="shared" si="1"/>
        <v>C</v>
      </c>
      <c r="AE37" s="25">
        <f t="shared" si="28"/>
        <v>24</v>
      </c>
      <c r="AF37" s="25" t="str">
        <f t="shared" si="2"/>
        <v>C</v>
      </c>
      <c r="AG37" s="25">
        <f t="shared" si="29"/>
        <v>24</v>
      </c>
      <c r="AH37" s="25" t="str">
        <f t="shared" si="3"/>
        <v>C</v>
      </c>
      <c r="AI37" s="25">
        <f t="shared" si="30"/>
        <v>24</v>
      </c>
      <c r="AJ37" s="25" t="str">
        <f t="shared" si="4"/>
        <v>B</v>
      </c>
      <c r="AK37" s="25">
        <f t="shared" si="31"/>
        <v>24</v>
      </c>
      <c r="AL37" s="25" t="str">
        <f t="shared" si="5"/>
        <v>B</v>
      </c>
      <c r="AM37" s="25">
        <f t="shared" si="32"/>
        <v>24</v>
      </c>
      <c r="AN37" s="25" t="str">
        <f t="shared" si="6"/>
        <v>C</v>
      </c>
      <c r="AO37" s="25">
        <f t="shared" si="33"/>
        <v>12</v>
      </c>
      <c r="AP37" s="25" t="str">
        <f t="shared" si="7"/>
        <v>C</v>
      </c>
      <c r="AQ37" s="25">
        <f t="shared" si="34"/>
        <v>12</v>
      </c>
      <c r="AR37" s="25" t="str">
        <f t="shared" si="8"/>
        <v>C</v>
      </c>
      <c r="AS37" s="25">
        <f t="shared" si="35"/>
        <v>12</v>
      </c>
      <c r="AT37" s="25" t="str">
        <f t="shared" si="9"/>
        <v>C</v>
      </c>
      <c r="AU37" s="25">
        <f t="shared" si="36"/>
        <v>12</v>
      </c>
      <c r="AV37" s="25" t="str">
        <f t="shared" si="10"/>
        <v>C</v>
      </c>
      <c r="AW37" s="25">
        <f t="shared" si="37"/>
        <v>216</v>
      </c>
      <c r="AX37" s="25" t="str">
        <f t="shared" si="11"/>
        <v>C</v>
      </c>
      <c r="AY37" s="13">
        <v>170</v>
      </c>
      <c r="AZ37" s="25">
        <f t="shared" si="12"/>
        <v>77</v>
      </c>
      <c r="BA37" s="54" t="str">
        <f t="shared" si="25"/>
        <v>Promoted</v>
      </c>
    </row>
    <row r="38" spans="1:53" s="18" customFormat="1" ht="18.75" customHeight="1" x14ac:dyDescent="0.25">
      <c r="A38" s="13">
        <v>30</v>
      </c>
      <c r="B38" s="13">
        <v>1147</v>
      </c>
      <c r="C38" s="14" t="s">
        <v>110</v>
      </c>
      <c r="D38" s="13" t="s">
        <v>22</v>
      </c>
      <c r="E38" s="15" t="s">
        <v>40</v>
      </c>
      <c r="F38" s="16">
        <v>41443</v>
      </c>
      <c r="G38" s="16">
        <v>37597</v>
      </c>
      <c r="H38" s="17" t="s">
        <v>122</v>
      </c>
      <c r="I38" s="13">
        <v>12</v>
      </c>
      <c r="J38" s="13">
        <v>12</v>
      </c>
      <c r="K38" s="13">
        <v>12</v>
      </c>
      <c r="L38" s="13">
        <v>12</v>
      </c>
      <c r="M38" s="13">
        <v>12</v>
      </c>
      <c r="N38" s="13">
        <v>12</v>
      </c>
      <c r="O38" s="13">
        <v>12</v>
      </c>
      <c r="P38" s="13">
        <v>12</v>
      </c>
      <c r="Q38" s="13">
        <v>12</v>
      </c>
      <c r="R38" s="13">
        <v>12</v>
      </c>
      <c r="S38" s="13">
        <v>12</v>
      </c>
      <c r="T38" s="13">
        <v>12</v>
      </c>
      <c r="U38" s="13">
        <v>12</v>
      </c>
      <c r="V38" s="13">
        <v>12</v>
      </c>
      <c r="W38" s="13">
        <v>12</v>
      </c>
      <c r="X38" s="13">
        <v>12</v>
      </c>
      <c r="Y38" s="13">
        <v>12</v>
      </c>
      <c r="Z38" s="13">
        <v>12</v>
      </c>
      <c r="AA38" s="25">
        <f t="shared" si="26"/>
        <v>24</v>
      </c>
      <c r="AB38" s="25" t="str">
        <f t="shared" si="0"/>
        <v>C</v>
      </c>
      <c r="AC38" s="25">
        <f t="shared" si="27"/>
        <v>24</v>
      </c>
      <c r="AD38" s="25" t="str">
        <f t="shared" si="1"/>
        <v>C</v>
      </c>
      <c r="AE38" s="25">
        <f t="shared" si="28"/>
        <v>24</v>
      </c>
      <c r="AF38" s="25" t="str">
        <f t="shared" si="2"/>
        <v>C</v>
      </c>
      <c r="AG38" s="25">
        <f t="shared" si="29"/>
        <v>24</v>
      </c>
      <c r="AH38" s="25" t="str">
        <f t="shared" si="3"/>
        <v>C</v>
      </c>
      <c r="AI38" s="25">
        <f t="shared" si="30"/>
        <v>24</v>
      </c>
      <c r="AJ38" s="25" t="str">
        <f t="shared" si="4"/>
        <v>B</v>
      </c>
      <c r="AK38" s="25">
        <f t="shared" si="31"/>
        <v>24</v>
      </c>
      <c r="AL38" s="25" t="str">
        <f t="shared" si="5"/>
        <v>B</v>
      </c>
      <c r="AM38" s="25">
        <f t="shared" si="32"/>
        <v>24</v>
      </c>
      <c r="AN38" s="25" t="str">
        <f t="shared" si="6"/>
        <v>C</v>
      </c>
      <c r="AO38" s="25">
        <f t="shared" si="33"/>
        <v>12</v>
      </c>
      <c r="AP38" s="25" t="str">
        <f t="shared" si="7"/>
        <v>C</v>
      </c>
      <c r="AQ38" s="25">
        <f t="shared" si="34"/>
        <v>12</v>
      </c>
      <c r="AR38" s="25" t="str">
        <f t="shared" si="8"/>
        <v>C</v>
      </c>
      <c r="AS38" s="25">
        <f t="shared" si="35"/>
        <v>12</v>
      </c>
      <c r="AT38" s="25" t="str">
        <f t="shared" si="9"/>
        <v>C</v>
      </c>
      <c r="AU38" s="25">
        <f t="shared" si="36"/>
        <v>12</v>
      </c>
      <c r="AV38" s="25" t="str">
        <f t="shared" si="10"/>
        <v>C</v>
      </c>
      <c r="AW38" s="25">
        <f t="shared" si="37"/>
        <v>216</v>
      </c>
      <c r="AX38" s="25" t="str">
        <f t="shared" si="11"/>
        <v>C</v>
      </c>
      <c r="AY38" s="13">
        <v>170</v>
      </c>
      <c r="AZ38" s="25">
        <f t="shared" si="12"/>
        <v>77</v>
      </c>
      <c r="BA38" s="54" t="str">
        <f t="shared" si="25"/>
        <v>Promoted</v>
      </c>
    </row>
    <row r="39" spans="1:53" s="18" customFormat="1" ht="18.75" customHeight="1" x14ac:dyDescent="0.25">
      <c r="A39" s="13">
        <v>31</v>
      </c>
      <c r="B39" s="13">
        <v>1159</v>
      </c>
      <c r="C39" s="14" t="s">
        <v>111</v>
      </c>
      <c r="D39" s="13" t="s">
        <v>22</v>
      </c>
      <c r="E39" s="15" t="s">
        <v>43</v>
      </c>
      <c r="F39" s="16">
        <v>41444</v>
      </c>
      <c r="G39" s="16">
        <v>37281</v>
      </c>
      <c r="H39" s="17" t="s">
        <v>73</v>
      </c>
      <c r="I39" s="13">
        <v>12</v>
      </c>
      <c r="J39" s="13">
        <v>12</v>
      </c>
      <c r="K39" s="13">
        <v>12</v>
      </c>
      <c r="L39" s="13">
        <v>12</v>
      </c>
      <c r="M39" s="13">
        <v>12</v>
      </c>
      <c r="N39" s="13">
        <v>12</v>
      </c>
      <c r="O39" s="13">
        <v>12</v>
      </c>
      <c r="P39" s="13">
        <v>12</v>
      </c>
      <c r="Q39" s="13">
        <v>12</v>
      </c>
      <c r="R39" s="13">
        <v>12</v>
      </c>
      <c r="S39" s="13">
        <v>12</v>
      </c>
      <c r="T39" s="13">
        <v>12</v>
      </c>
      <c r="U39" s="13">
        <v>12</v>
      </c>
      <c r="V39" s="13">
        <v>12</v>
      </c>
      <c r="W39" s="13">
        <v>12</v>
      </c>
      <c r="X39" s="13">
        <v>12</v>
      </c>
      <c r="Y39" s="13">
        <v>12</v>
      </c>
      <c r="Z39" s="13">
        <v>12</v>
      </c>
      <c r="AA39" s="25">
        <f t="shared" si="26"/>
        <v>24</v>
      </c>
      <c r="AB39" s="25" t="str">
        <f t="shared" si="0"/>
        <v>C</v>
      </c>
      <c r="AC39" s="25">
        <f t="shared" si="27"/>
        <v>24</v>
      </c>
      <c r="AD39" s="25" t="str">
        <f t="shared" si="1"/>
        <v>C</v>
      </c>
      <c r="AE39" s="25">
        <f t="shared" si="28"/>
        <v>24</v>
      </c>
      <c r="AF39" s="25" t="str">
        <f t="shared" si="2"/>
        <v>C</v>
      </c>
      <c r="AG39" s="25">
        <f t="shared" si="29"/>
        <v>24</v>
      </c>
      <c r="AH39" s="25" t="str">
        <f t="shared" si="3"/>
        <v>C</v>
      </c>
      <c r="AI39" s="25">
        <f t="shared" si="30"/>
        <v>24</v>
      </c>
      <c r="AJ39" s="25" t="str">
        <f t="shared" si="4"/>
        <v>B</v>
      </c>
      <c r="AK39" s="25">
        <f t="shared" si="31"/>
        <v>24</v>
      </c>
      <c r="AL39" s="25" t="str">
        <f t="shared" si="5"/>
        <v>B</v>
      </c>
      <c r="AM39" s="25">
        <f t="shared" si="32"/>
        <v>24</v>
      </c>
      <c r="AN39" s="25" t="str">
        <f t="shared" si="6"/>
        <v>C</v>
      </c>
      <c r="AO39" s="25">
        <f t="shared" si="33"/>
        <v>12</v>
      </c>
      <c r="AP39" s="25" t="str">
        <f t="shared" si="7"/>
        <v>C</v>
      </c>
      <c r="AQ39" s="25">
        <f t="shared" si="34"/>
        <v>12</v>
      </c>
      <c r="AR39" s="25" t="str">
        <f t="shared" si="8"/>
        <v>C</v>
      </c>
      <c r="AS39" s="25">
        <f t="shared" si="35"/>
        <v>12</v>
      </c>
      <c r="AT39" s="25" t="str">
        <f t="shared" si="9"/>
        <v>C</v>
      </c>
      <c r="AU39" s="25">
        <f t="shared" si="36"/>
        <v>12</v>
      </c>
      <c r="AV39" s="25" t="str">
        <f t="shared" si="10"/>
        <v>C</v>
      </c>
      <c r="AW39" s="25">
        <f t="shared" si="37"/>
        <v>216</v>
      </c>
      <c r="AX39" s="25" t="str">
        <f t="shared" si="11"/>
        <v>C</v>
      </c>
      <c r="AY39" s="13">
        <v>170</v>
      </c>
      <c r="AZ39" s="25">
        <f t="shared" si="12"/>
        <v>77</v>
      </c>
      <c r="BA39" s="54" t="str">
        <f t="shared" si="25"/>
        <v>Promoted</v>
      </c>
    </row>
    <row r="40" spans="1:53" s="18" customFormat="1" ht="18.75" customHeight="1" x14ac:dyDescent="0.25">
      <c r="A40" s="13">
        <v>32</v>
      </c>
      <c r="B40" s="13">
        <v>1152</v>
      </c>
      <c r="C40" s="19" t="s">
        <v>112</v>
      </c>
      <c r="D40" s="13" t="s">
        <v>22</v>
      </c>
      <c r="E40" s="15" t="s">
        <v>42</v>
      </c>
      <c r="F40" s="16">
        <v>41443</v>
      </c>
      <c r="G40" s="16">
        <v>37836</v>
      </c>
      <c r="H40" s="17" t="s">
        <v>74</v>
      </c>
      <c r="I40" s="13">
        <v>12</v>
      </c>
      <c r="J40" s="13">
        <v>12</v>
      </c>
      <c r="K40" s="13">
        <v>12</v>
      </c>
      <c r="L40" s="13">
        <v>12</v>
      </c>
      <c r="M40" s="13">
        <v>12</v>
      </c>
      <c r="N40" s="13">
        <v>12</v>
      </c>
      <c r="O40" s="13">
        <v>12</v>
      </c>
      <c r="P40" s="13">
        <v>12</v>
      </c>
      <c r="Q40" s="13">
        <v>12</v>
      </c>
      <c r="R40" s="13">
        <v>12</v>
      </c>
      <c r="S40" s="13">
        <v>12</v>
      </c>
      <c r="T40" s="13">
        <v>12</v>
      </c>
      <c r="U40" s="13">
        <v>12</v>
      </c>
      <c r="V40" s="13">
        <v>12</v>
      </c>
      <c r="W40" s="13">
        <v>12</v>
      </c>
      <c r="X40" s="13">
        <v>12</v>
      </c>
      <c r="Y40" s="13">
        <v>12</v>
      </c>
      <c r="Z40" s="13">
        <v>12</v>
      </c>
      <c r="AA40" s="25">
        <f t="shared" si="26"/>
        <v>24</v>
      </c>
      <c r="AB40" s="25" t="str">
        <f t="shared" si="0"/>
        <v>C</v>
      </c>
      <c r="AC40" s="25">
        <f t="shared" si="27"/>
        <v>24</v>
      </c>
      <c r="AD40" s="25" t="str">
        <f t="shared" si="1"/>
        <v>C</v>
      </c>
      <c r="AE40" s="25">
        <f t="shared" si="28"/>
        <v>24</v>
      </c>
      <c r="AF40" s="25" t="str">
        <f t="shared" si="2"/>
        <v>C</v>
      </c>
      <c r="AG40" s="25">
        <f t="shared" si="29"/>
        <v>24</v>
      </c>
      <c r="AH40" s="25" t="str">
        <f t="shared" si="3"/>
        <v>C</v>
      </c>
      <c r="AI40" s="25">
        <f t="shared" si="30"/>
        <v>24</v>
      </c>
      <c r="AJ40" s="25" t="str">
        <f t="shared" si="4"/>
        <v>B</v>
      </c>
      <c r="AK40" s="25">
        <f t="shared" si="31"/>
        <v>24</v>
      </c>
      <c r="AL40" s="25" t="str">
        <f t="shared" si="5"/>
        <v>B</v>
      </c>
      <c r="AM40" s="25">
        <f t="shared" si="32"/>
        <v>24</v>
      </c>
      <c r="AN40" s="25" t="str">
        <f t="shared" si="6"/>
        <v>C</v>
      </c>
      <c r="AO40" s="25">
        <f t="shared" si="33"/>
        <v>12</v>
      </c>
      <c r="AP40" s="25" t="str">
        <f t="shared" si="7"/>
        <v>C</v>
      </c>
      <c r="AQ40" s="25">
        <f t="shared" si="34"/>
        <v>12</v>
      </c>
      <c r="AR40" s="25" t="str">
        <f t="shared" si="8"/>
        <v>C</v>
      </c>
      <c r="AS40" s="25">
        <f t="shared" si="35"/>
        <v>12</v>
      </c>
      <c r="AT40" s="25" t="str">
        <f t="shared" si="9"/>
        <v>C</v>
      </c>
      <c r="AU40" s="25">
        <f t="shared" si="36"/>
        <v>12</v>
      </c>
      <c r="AV40" s="25" t="str">
        <f t="shared" si="10"/>
        <v>C</v>
      </c>
      <c r="AW40" s="25">
        <f t="shared" si="37"/>
        <v>216</v>
      </c>
      <c r="AX40" s="25" t="str">
        <f t="shared" si="11"/>
        <v>C</v>
      </c>
      <c r="AY40" s="13">
        <v>170</v>
      </c>
      <c r="AZ40" s="25">
        <f t="shared" si="12"/>
        <v>77</v>
      </c>
      <c r="BA40" s="54" t="str">
        <f t="shared" si="25"/>
        <v>Promoted</v>
      </c>
    </row>
    <row r="41" spans="1:53" s="18" customFormat="1" ht="18.75" customHeight="1" x14ac:dyDescent="0.25">
      <c r="A41" s="13">
        <v>33</v>
      </c>
      <c r="B41" s="13">
        <v>1161</v>
      </c>
      <c r="C41" s="14" t="s">
        <v>113</v>
      </c>
      <c r="D41" s="13" t="s">
        <v>22</v>
      </c>
      <c r="E41" s="15" t="s">
        <v>40</v>
      </c>
      <c r="F41" s="16">
        <v>41445</v>
      </c>
      <c r="G41" s="16">
        <v>37847</v>
      </c>
      <c r="H41" s="17" t="s">
        <v>75</v>
      </c>
      <c r="I41" s="13">
        <v>12</v>
      </c>
      <c r="J41" s="13">
        <v>12</v>
      </c>
      <c r="K41" s="13">
        <v>12</v>
      </c>
      <c r="L41" s="13">
        <v>12</v>
      </c>
      <c r="M41" s="13">
        <v>12</v>
      </c>
      <c r="N41" s="13">
        <v>12</v>
      </c>
      <c r="O41" s="13">
        <v>12</v>
      </c>
      <c r="P41" s="13">
        <v>12</v>
      </c>
      <c r="Q41" s="13">
        <v>12</v>
      </c>
      <c r="R41" s="13">
        <v>12</v>
      </c>
      <c r="S41" s="13">
        <v>12</v>
      </c>
      <c r="T41" s="13">
        <v>12</v>
      </c>
      <c r="U41" s="13">
        <v>12</v>
      </c>
      <c r="V41" s="13">
        <v>12</v>
      </c>
      <c r="W41" s="13">
        <v>12</v>
      </c>
      <c r="X41" s="13">
        <v>12</v>
      </c>
      <c r="Y41" s="13">
        <v>12</v>
      </c>
      <c r="Z41" s="13">
        <v>12</v>
      </c>
      <c r="AA41" s="25">
        <f t="shared" si="26"/>
        <v>24</v>
      </c>
      <c r="AB41" s="25" t="str">
        <f t="shared" si="0"/>
        <v>C</v>
      </c>
      <c r="AC41" s="25">
        <f t="shared" si="27"/>
        <v>24</v>
      </c>
      <c r="AD41" s="25" t="str">
        <f t="shared" si="1"/>
        <v>C</v>
      </c>
      <c r="AE41" s="25">
        <f t="shared" si="28"/>
        <v>24</v>
      </c>
      <c r="AF41" s="25" t="str">
        <f t="shared" si="2"/>
        <v>C</v>
      </c>
      <c r="AG41" s="25">
        <f t="shared" si="29"/>
        <v>24</v>
      </c>
      <c r="AH41" s="25" t="str">
        <f t="shared" si="3"/>
        <v>C</v>
      </c>
      <c r="AI41" s="25">
        <f t="shared" si="30"/>
        <v>24</v>
      </c>
      <c r="AJ41" s="25" t="str">
        <f t="shared" si="4"/>
        <v>B</v>
      </c>
      <c r="AK41" s="25">
        <f t="shared" si="31"/>
        <v>24</v>
      </c>
      <c r="AL41" s="25" t="str">
        <f t="shared" si="5"/>
        <v>B</v>
      </c>
      <c r="AM41" s="25">
        <f t="shared" si="32"/>
        <v>24</v>
      </c>
      <c r="AN41" s="25" t="str">
        <f t="shared" si="6"/>
        <v>C</v>
      </c>
      <c r="AO41" s="25">
        <f t="shared" si="33"/>
        <v>12</v>
      </c>
      <c r="AP41" s="25" t="str">
        <f t="shared" si="7"/>
        <v>C</v>
      </c>
      <c r="AQ41" s="25">
        <f t="shared" si="34"/>
        <v>12</v>
      </c>
      <c r="AR41" s="25" t="str">
        <f t="shared" si="8"/>
        <v>C</v>
      </c>
      <c r="AS41" s="25">
        <f t="shared" si="35"/>
        <v>12</v>
      </c>
      <c r="AT41" s="25" t="str">
        <f t="shared" si="9"/>
        <v>C</v>
      </c>
      <c r="AU41" s="25">
        <f t="shared" si="36"/>
        <v>12</v>
      </c>
      <c r="AV41" s="25" t="str">
        <f t="shared" si="10"/>
        <v>C</v>
      </c>
      <c r="AW41" s="25">
        <f t="shared" si="37"/>
        <v>216</v>
      </c>
      <c r="AX41" s="25" t="str">
        <f t="shared" si="11"/>
        <v>C</v>
      </c>
      <c r="AY41" s="13">
        <v>170</v>
      </c>
      <c r="AZ41" s="25">
        <f t="shared" si="12"/>
        <v>77</v>
      </c>
      <c r="BA41" s="54" t="str">
        <f t="shared" si="25"/>
        <v>Promoted</v>
      </c>
    </row>
    <row r="42" spans="1:53" s="18" customFormat="1" ht="18.75" customHeight="1" x14ac:dyDescent="0.25">
      <c r="A42" s="13">
        <v>34</v>
      </c>
      <c r="B42" s="13">
        <v>1163</v>
      </c>
      <c r="C42" s="14" t="s">
        <v>114</v>
      </c>
      <c r="D42" s="13" t="s">
        <v>22</v>
      </c>
      <c r="E42" s="15" t="s">
        <v>42</v>
      </c>
      <c r="F42" s="16">
        <v>41445</v>
      </c>
      <c r="G42" s="16">
        <v>37735</v>
      </c>
      <c r="H42" s="17" t="s">
        <v>76</v>
      </c>
      <c r="I42" s="13">
        <v>12</v>
      </c>
      <c r="J42" s="13">
        <v>12</v>
      </c>
      <c r="K42" s="13">
        <v>12</v>
      </c>
      <c r="L42" s="13">
        <v>12</v>
      </c>
      <c r="M42" s="13">
        <v>12</v>
      </c>
      <c r="N42" s="13">
        <v>12</v>
      </c>
      <c r="O42" s="13">
        <v>12</v>
      </c>
      <c r="P42" s="13">
        <v>12</v>
      </c>
      <c r="Q42" s="13">
        <v>12</v>
      </c>
      <c r="R42" s="13">
        <v>12</v>
      </c>
      <c r="S42" s="13">
        <v>12</v>
      </c>
      <c r="T42" s="13">
        <v>12</v>
      </c>
      <c r="U42" s="13">
        <v>12</v>
      </c>
      <c r="V42" s="13">
        <v>12</v>
      </c>
      <c r="W42" s="13">
        <v>12</v>
      </c>
      <c r="X42" s="13">
        <v>12</v>
      </c>
      <c r="Y42" s="13">
        <v>12</v>
      </c>
      <c r="Z42" s="13">
        <v>12</v>
      </c>
      <c r="AA42" s="25">
        <f t="shared" si="26"/>
        <v>24</v>
      </c>
      <c r="AB42" s="25" t="str">
        <f t="shared" si="0"/>
        <v>C</v>
      </c>
      <c r="AC42" s="25">
        <f t="shared" si="27"/>
        <v>24</v>
      </c>
      <c r="AD42" s="25" t="str">
        <f t="shared" si="1"/>
        <v>C</v>
      </c>
      <c r="AE42" s="25">
        <f t="shared" si="28"/>
        <v>24</v>
      </c>
      <c r="AF42" s="25" t="str">
        <f t="shared" si="2"/>
        <v>C</v>
      </c>
      <c r="AG42" s="25">
        <f t="shared" si="29"/>
        <v>24</v>
      </c>
      <c r="AH42" s="25" t="str">
        <f t="shared" si="3"/>
        <v>C</v>
      </c>
      <c r="AI42" s="25">
        <f t="shared" si="30"/>
        <v>24</v>
      </c>
      <c r="AJ42" s="25" t="str">
        <f t="shared" si="4"/>
        <v>B</v>
      </c>
      <c r="AK42" s="25">
        <f t="shared" si="31"/>
        <v>24</v>
      </c>
      <c r="AL42" s="25" t="str">
        <f t="shared" si="5"/>
        <v>B</v>
      </c>
      <c r="AM42" s="25">
        <f t="shared" si="32"/>
        <v>24</v>
      </c>
      <c r="AN42" s="25" t="str">
        <f t="shared" si="6"/>
        <v>C</v>
      </c>
      <c r="AO42" s="25">
        <f t="shared" si="33"/>
        <v>12</v>
      </c>
      <c r="AP42" s="25" t="str">
        <f t="shared" si="7"/>
        <v>C</v>
      </c>
      <c r="AQ42" s="25">
        <f t="shared" si="34"/>
        <v>12</v>
      </c>
      <c r="AR42" s="25" t="str">
        <f t="shared" si="8"/>
        <v>C</v>
      </c>
      <c r="AS42" s="25">
        <f t="shared" si="35"/>
        <v>12</v>
      </c>
      <c r="AT42" s="25" t="str">
        <f t="shared" si="9"/>
        <v>C</v>
      </c>
      <c r="AU42" s="25">
        <f t="shared" si="36"/>
        <v>12</v>
      </c>
      <c r="AV42" s="25" t="str">
        <f t="shared" si="10"/>
        <v>C</v>
      </c>
      <c r="AW42" s="25">
        <f t="shared" si="37"/>
        <v>216</v>
      </c>
      <c r="AX42" s="25" t="str">
        <f t="shared" si="11"/>
        <v>C</v>
      </c>
      <c r="AY42" s="13">
        <v>170</v>
      </c>
      <c r="AZ42" s="25">
        <f t="shared" si="12"/>
        <v>77</v>
      </c>
      <c r="BA42" s="54" t="str">
        <f t="shared" si="25"/>
        <v>Promoted</v>
      </c>
    </row>
    <row r="43" spans="1:53" s="18" customFormat="1" ht="18.75" customHeight="1" x14ac:dyDescent="0.25">
      <c r="A43" s="13">
        <v>35</v>
      </c>
      <c r="B43" s="13">
        <v>1136</v>
      </c>
      <c r="C43" s="14" t="s">
        <v>115</v>
      </c>
      <c r="D43" s="13" t="s">
        <v>22</v>
      </c>
      <c r="E43" s="15" t="s">
        <v>42</v>
      </c>
      <c r="F43" s="16">
        <v>41437</v>
      </c>
      <c r="G43" s="16">
        <v>37788</v>
      </c>
      <c r="H43" s="17" t="s">
        <v>123</v>
      </c>
      <c r="I43" s="13">
        <v>12</v>
      </c>
      <c r="J43" s="13">
        <v>12</v>
      </c>
      <c r="K43" s="13">
        <v>12</v>
      </c>
      <c r="L43" s="13">
        <v>12</v>
      </c>
      <c r="M43" s="13">
        <v>12</v>
      </c>
      <c r="N43" s="13">
        <v>12</v>
      </c>
      <c r="O43" s="13">
        <v>12</v>
      </c>
      <c r="P43" s="13">
        <v>12</v>
      </c>
      <c r="Q43" s="13">
        <v>12</v>
      </c>
      <c r="R43" s="13">
        <v>12</v>
      </c>
      <c r="S43" s="13">
        <v>12</v>
      </c>
      <c r="T43" s="13">
        <v>12</v>
      </c>
      <c r="U43" s="13">
        <v>12</v>
      </c>
      <c r="V43" s="13">
        <v>12</v>
      </c>
      <c r="W43" s="13">
        <v>12</v>
      </c>
      <c r="X43" s="13">
        <v>12</v>
      </c>
      <c r="Y43" s="13">
        <v>12</v>
      </c>
      <c r="Z43" s="13">
        <v>12</v>
      </c>
      <c r="AA43" s="25">
        <f t="shared" si="26"/>
        <v>24</v>
      </c>
      <c r="AB43" s="25" t="str">
        <f t="shared" si="0"/>
        <v>C</v>
      </c>
      <c r="AC43" s="25">
        <f t="shared" si="27"/>
        <v>24</v>
      </c>
      <c r="AD43" s="25" t="str">
        <f t="shared" si="1"/>
        <v>C</v>
      </c>
      <c r="AE43" s="25">
        <f t="shared" si="28"/>
        <v>24</v>
      </c>
      <c r="AF43" s="25" t="str">
        <f t="shared" si="2"/>
        <v>C</v>
      </c>
      <c r="AG43" s="25">
        <f t="shared" si="29"/>
        <v>24</v>
      </c>
      <c r="AH43" s="25" t="str">
        <f t="shared" si="3"/>
        <v>C</v>
      </c>
      <c r="AI43" s="25">
        <f t="shared" si="30"/>
        <v>24</v>
      </c>
      <c r="AJ43" s="25" t="str">
        <f t="shared" si="4"/>
        <v>B</v>
      </c>
      <c r="AK43" s="25">
        <f t="shared" si="31"/>
        <v>24</v>
      </c>
      <c r="AL43" s="25" t="str">
        <f t="shared" si="5"/>
        <v>B</v>
      </c>
      <c r="AM43" s="25">
        <f t="shared" si="32"/>
        <v>24</v>
      </c>
      <c r="AN43" s="25" t="str">
        <f t="shared" si="6"/>
        <v>C</v>
      </c>
      <c r="AO43" s="25">
        <f t="shared" si="33"/>
        <v>12</v>
      </c>
      <c r="AP43" s="25" t="str">
        <f t="shared" si="7"/>
        <v>C</v>
      </c>
      <c r="AQ43" s="25">
        <f t="shared" si="34"/>
        <v>12</v>
      </c>
      <c r="AR43" s="25" t="str">
        <f t="shared" si="8"/>
        <v>C</v>
      </c>
      <c r="AS43" s="25">
        <f t="shared" si="35"/>
        <v>12</v>
      </c>
      <c r="AT43" s="25" t="str">
        <f t="shared" si="9"/>
        <v>C</v>
      </c>
      <c r="AU43" s="25">
        <f t="shared" si="36"/>
        <v>12</v>
      </c>
      <c r="AV43" s="25" t="str">
        <f t="shared" si="10"/>
        <v>C</v>
      </c>
      <c r="AW43" s="25">
        <f t="shared" si="37"/>
        <v>216</v>
      </c>
      <c r="AX43" s="25" t="str">
        <f t="shared" si="11"/>
        <v>C</v>
      </c>
      <c r="AY43" s="13">
        <v>170</v>
      </c>
      <c r="AZ43" s="25">
        <f t="shared" si="12"/>
        <v>77</v>
      </c>
      <c r="BA43" s="54" t="str">
        <f t="shared" si="25"/>
        <v>Promoted</v>
      </c>
    </row>
    <row r="44" spans="1:53" s="18" customFormat="1" ht="18.75" customHeight="1" x14ac:dyDescent="0.25">
      <c r="A44" s="13">
        <v>36</v>
      </c>
      <c r="B44" s="13">
        <v>1172</v>
      </c>
      <c r="C44" s="14" t="s">
        <v>116</v>
      </c>
      <c r="D44" s="13" t="s">
        <v>22</v>
      </c>
      <c r="E44" s="15" t="s">
        <v>40</v>
      </c>
      <c r="F44" s="16">
        <v>41460</v>
      </c>
      <c r="G44" s="16">
        <v>37622</v>
      </c>
      <c r="H44" s="17" t="s">
        <v>77</v>
      </c>
      <c r="I44" s="13">
        <v>12</v>
      </c>
      <c r="J44" s="13">
        <v>12</v>
      </c>
      <c r="K44" s="13">
        <v>12</v>
      </c>
      <c r="L44" s="13">
        <v>12</v>
      </c>
      <c r="M44" s="13">
        <v>12</v>
      </c>
      <c r="N44" s="13">
        <v>12</v>
      </c>
      <c r="O44" s="13">
        <v>12</v>
      </c>
      <c r="P44" s="13">
        <v>12</v>
      </c>
      <c r="Q44" s="13">
        <v>12</v>
      </c>
      <c r="R44" s="13">
        <v>12</v>
      </c>
      <c r="S44" s="13">
        <v>12</v>
      </c>
      <c r="T44" s="13">
        <v>12</v>
      </c>
      <c r="U44" s="13">
        <v>12</v>
      </c>
      <c r="V44" s="13">
        <v>12</v>
      </c>
      <c r="W44" s="13">
        <v>12</v>
      </c>
      <c r="X44" s="13">
        <v>12</v>
      </c>
      <c r="Y44" s="13">
        <v>12</v>
      </c>
      <c r="Z44" s="13">
        <v>12</v>
      </c>
      <c r="AA44" s="25">
        <f t="shared" si="26"/>
        <v>24</v>
      </c>
      <c r="AB44" s="25" t="str">
        <f t="shared" si="0"/>
        <v>C</v>
      </c>
      <c r="AC44" s="25">
        <f t="shared" si="27"/>
        <v>24</v>
      </c>
      <c r="AD44" s="25" t="str">
        <f t="shared" si="1"/>
        <v>C</v>
      </c>
      <c r="AE44" s="25">
        <f t="shared" si="28"/>
        <v>24</v>
      </c>
      <c r="AF44" s="25" t="str">
        <f t="shared" si="2"/>
        <v>C</v>
      </c>
      <c r="AG44" s="25">
        <f t="shared" si="29"/>
        <v>24</v>
      </c>
      <c r="AH44" s="25" t="str">
        <f t="shared" si="3"/>
        <v>C</v>
      </c>
      <c r="AI44" s="25">
        <f t="shared" si="30"/>
        <v>24</v>
      </c>
      <c r="AJ44" s="25" t="str">
        <f t="shared" si="4"/>
        <v>B</v>
      </c>
      <c r="AK44" s="25">
        <f t="shared" si="31"/>
        <v>24</v>
      </c>
      <c r="AL44" s="25" t="str">
        <f t="shared" si="5"/>
        <v>B</v>
      </c>
      <c r="AM44" s="25">
        <f t="shared" si="32"/>
        <v>24</v>
      </c>
      <c r="AN44" s="25" t="str">
        <f t="shared" si="6"/>
        <v>C</v>
      </c>
      <c r="AO44" s="25">
        <f t="shared" si="33"/>
        <v>12</v>
      </c>
      <c r="AP44" s="25" t="str">
        <f t="shared" si="7"/>
        <v>C</v>
      </c>
      <c r="AQ44" s="25">
        <f t="shared" si="34"/>
        <v>12</v>
      </c>
      <c r="AR44" s="25" t="str">
        <f t="shared" si="8"/>
        <v>C</v>
      </c>
      <c r="AS44" s="25">
        <f t="shared" si="35"/>
        <v>12</v>
      </c>
      <c r="AT44" s="25" t="str">
        <f t="shared" si="9"/>
        <v>C</v>
      </c>
      <c r="AU44" s="25">
        <f t="shared" si="36"/>
        <v>12</v>
      </c>
      <c r="AV44" s="25" t="str">
        <f t="shared" si="10"/>
        <v>C</v>
      </c>
      <c r="AW44" s="25">
        <f t="shared" si="37"/>
        <v>216</v>
      </c>
      <c r="AX44" s="25" t="str">
        <f t="shared" si="11"/>
        <v>C</v>
      </c>
      <c r="AY44" s="13">
        <v>170</v>
      </c>
      <c r="AZ44" s="25">
        <f t="shared" si="12"/>
        <v>77</v>
      </c>
      <c r="BA44" s="54" t="str">
        <f t="shared" si="25"/>
        <v>Promoted</v>
      </c>
    </row>
    <row r="45" spans="1:53" s="18" customFormat="1" ht="18.75" customHeight="1" x14ac:dyDescent="0.25">
      <c r="A45" s="13">
        <v>37</v>
      </c>
      <c r="B45" s="13">
        <v>1144</v>
      </c>
      <c r="C45" s="14" t="s">
        <v>117</v>
      </c>
      <c r="D45" s="13" t="s">
        <v>22</v>
      </c>
      <c r="E45" s="15" t="s">
        <v>43</v>
      </c>
      <c r="F45" s="16">
        <v>41442</v>
      </c>
      <c r="G45" s="16">
        <v>37836</v>
      </c>
      <c r="H45" s="17" t="s">
        <v>78</v>
      </c>
      <c r="I45" s="13">
        <v>12</v>
      </c>
      <c r="J45" s="13">
        <v>12</v>
      </c>
      <c r="K45" s="13">
        <v>12</v>
      </c>
      <c r="L45" s="13">
        <v>12</v>
      </c>
      <c r="M45" s="13">
        <v>12</v>
      </c>
      <c r="N45" s="13">
        <v>12</v>
      </c>
      <c r="O45" s="13">
        <v>12</v>
      </c>
      <c r="P45" s="13">
        <v>12</v>
      </c>
      <c r="Q45" s="13">
        <v>12</v>
      </c>
      <c r="R45" s="13">
        <v>12</v>
      </c>
      <c r="S45" s="13">
        <v>12</v>
      </c>
      <c r="T45" s="13">
        <v>12</v>
      </c>
      <c r="U45" s="13">
        <v>12</v>
      </c>
      <c r="V45" s="13">
        <v>12</v>
      </c>
      <c r="W45" s="13">
        <v>12</v>
      </c>
      <c r="X45" s="13">
        <v>12</v>
      </c>
      <c r="Y45" s="13">
        <v>12</v>
      </c>
      <c r="Z45" s="13">
        <v>12</v>
      </c>
      <c r="AA45" s="25">
        <f t="shared" si="26"/>
        <v>24</v>
      </c>
      <c r="AB45" s="25" t="str">
        <f t="shared" si="0"/>
        <v>C</v>
      </c>
      <c r="AC45" s="25">
        <f t="shared" si="27"/>
        <v>24</v>
      </c>
      <c r="AD45" s="25" t="str">
        <f t="shared" si="1"/>
        <v>C</v>
      </c>
      <c r="AE45" s="25">
        <f t="shared" si="28"/>
        <v>24</v>
      </c>
      <c r="AF45" s="25" t="str">
        <f t="shared" si="2"/>
        <v>C</v>
      </c>
      <c r="AG45" s="25">
        <f t="shared" si="29"/>
        <v>24</v>
      </c>
      <c r="AH45" s="25" t="str">
        <f t="shared" si="3"/>
        <v>C</v>
      </c>
      <c r="AI45" s="25">
        <f t="shared" si="30"/>
        <v>24</v>
      </c>
      <c r="AJ45" s="25" t="str">
        <f t="shared" si="4"/>
        <v>B</v>
      </c>
      <c r="AK45" s="25">
        <f t="shared" si="31"/>
        <v>24</v>
      </c>
      <c r="AL45" s="25" t="str">
        <f t="shared" si="5"/>
        <v>B</v>
      </c>
      <c r="AM45" s="25">
        <f t="shared" si="32"/>
        <v>24</v>
      </c>
      <c r="AN45" s="25" t="str">
        <f t="shared" si="6"/>
        <v>C</v>
      </c>
      <c r="AO45" s="25">
        <f t="shared" si="33"/>
        <v>12</v>
      </c>
      <c r="AP45" s="25" t="str">
        <f t="shared" si="7"/>
        <v>C</v>
      </c>
      <c r="AQ45" s="25">
        <f t="shared" si="34"/>
        <v>12</v>
      </c>
      <c r="AR45" s="25" t="str">
        <f t="shared" si="8"/>
        <v>C</v>
      </c>
      <c r="AS45" s="25">
        <f t="shared" si="35"/>
        <v>12</v>
      </c>
      <c r="AT45" s="25" t="str">
        <f t="shared" si="9"/>
        <v>C</v>
      </c>
      <c r="AU45" s="25">
        <f t="shared" si="36"/>
        <v>12</v>
      </c>
      <c r="AV45" s="25" t="str">
        <f t="shared" si="10"/>
        <v>C</v>
      </c>
      <c r="AW45" s="25">
        <f t="shared" si="37"/>
        <v>216</v>
      </c>
      <c r="AX45" s="25" t="str">
        <f t="shared" si="11"/>
        <v>C</v>
      </c>
      <c r="AY45" s="13">
        <v>170</v>
      </c>
      <c r="AZ45" s="25">
        <f t="shared" si="12"/>
        <v>77</v>
      </c>
      <c r="BA45" s="54" t="str">
        <f t="shared" si="25"/>
        <v>Promoted</v>
      </c>
    </row>
    <row r="46" spans="1:53" s="18" customFormat="1" ht="18.75" customHeight="1" x14ac:dyDescent="0.25">
      <c r="A46" s="13">
        <v>38</v>
      </c>
      <c r="B46" s="13">
        <v>1141</v>
      </c>
      <c r="C46" s="14" t="s">
        <v>118</v>
      </c>
      <c r="D46" s="13" t="s">
        <v>22</v>
      </c>
      <c r="E46" s="15" t="s">
        <v>40</v>
      </c>
      <c r="F46" s="16">
        <v>41439</v>
      </c>
      <c r="G46" s="16">
        <v>37747</v>
      </c>
      <c r="H46" s="17" t="s">
        <v>79</v>
      </c>
      <c r="I46" s="13">
        <v>12</v>
      </c>
      <c r="J46" s="13">
        <v>12</v>
      </c>
      <c r="K46" s="13">
        <v>12</v>
      </c>
      <c r="L46" s="13">
        <v>12</v>
      </c>
      <c r="M46" s="13">
        <v>12</v>
      </c>
      <c r="N46" s="13">
        <v>12</v>
      </c>
      <c r="O46" s="13">
        <v>12</v>
      </c>
      <c r="P46" s="13">
        <v>12</v>
      </c>
      <c r="Q46" s="13">
        <v>12</v>
      </c>
      <c r="R46" s="13">
        <v>12</v>
      </c>
      <c r="S46" s="13">
        <v>12</v>
      </c>
      <c r="T46" s="13">
        <v>12</v>
      </c>
      <c r="U46" s="13">
        <v>12</v>
      </c>
      <c r="V46" s="13">
        <v>12</v>
      </c>
      <c r="W46" s="13">
        <v>12</v>
      </c>
      <c r="X46" s="13">
        <v>12</v>
      </c>
      <c r="Y46" s="13">
        <v>12</v>
      </c>
      <c r="Z46" s="13">
        <v>12</v>
      </c>
      <c r="AA46" s="25">
        <f t="shared" si="26"/>
        <v>24</v>
      </c>
      <c r="AB46" s="25" t="str">
        <f t="shared" si="0"/>
        <v>C</v>
      </c>
      <c r="AC46" s="25">
        <f t="shared" si="27"/>
        <v>24</v>
      </c>
      <c r="AD46" s="25" t="str">
        <f t="shared" si="1"/>
        <v>C</v>
      </c>
      <c r="AE46" s="25">
        <f t="shared" si="28"/>
        <v>24</v>
      </c>
      <c r="AF46" s="25" t="str">
        <f t="shared" si="2"/>
        <v>C</v>
      </c>
      <c r="AG46" s="25">
        <f t="shared" si="29"/>
        <v>24</v>
      </c>
      <c r="AH46" s="25" t="str">
        <f t="shared" si="3"/>
        <v>C</v>
      </c>
      <c r="AI46" s="25">
        <f t="shared" si="30"/>
        <v>24</v>
      </c>
      <c r="AJ46" s="25" t="str">
        <f t="shared" si="4"/>
        <v>B</v>
      </c>
      <c r="AK46" s="25">
        <f t="shared" si="31"/>
        <v>24</v>
      </c>
      <c r="AL46" s="25" t="str">
        <f t="shared" si="5"/>
        <v>B</v>
      </c>
      <c r="AM46" s="25">
        <f t="shared" si="32"/>
        <v>24</v>
      </c>
      <c r="AN46" s="25" t="str">
        <f t="shared" si="6"/>
        <v>C</v>
      </c>
      <c r="AO46" s="25">
        <f t="shared" si="33"/>
        <v>12</v>
      </c>
      <c r="AP46" s="25" t="str">
        <f t="shared" si="7"/>
        <v>C</v>
      </c>
      <c r="AQ46" s="25">
        <f t="shared" si="34"/>
        <v>12</v>
      </c>
      <c r="AR46" s="25" t="str">
        <f t="shared" si="8"/>
        <v>C</v>
      </c>
      <c r="AS46" s="25">
        <f t="shared" si="35"/>
        <v>12</v>
      </c>
      <c r="AT46" s="25" t="str">
        <f t="shared" si="9"/>
        <v>C</v>
      </c>
      <c r="AU46" s="25">
        <f t="shared" si="36"/>
        <v>12</v>
      </c>
      <c r="AV46" s="25" t="str">
        <f t="shared" si="10"/>
        <v>C</v>
      </c>
      <c r="AW46" s="25">
        <f t="shared" si="37"/>
        <v>216</v>
      </c>
      <c r="AX46" s="25" t="str">
        <f t="shared" si="11"/>
        <v>C</v>
      </c>
      <c r="AY46" s="13">
        <v>170</v>
      </c>
      <c r="AZ46" s="25">
        <f t="shared" si="12"/>
        <v>77</v>
      </c>
      <c r="BA46" s="54" t="str">
        <f t="shared" si="25"/>
        <v>Promoted</v>
      </c>
    </row>
    <row r="47" spans="1:53" s="18" customFormat="1" ht="18.75" customHeight="1" x14ac:dyDescent="0.25">
      <c r="A47" s="13">
        <v>39</v>
      </c>
      <c r="B47" s="13">
        <v>1133</v>
      </c>
      <c r="C47" s="14" t="s">
        <v>119</v>
      </c>
      <c r="D47" s="13" t="s">
        <v>22</v>
      </c>
      <c r="E47" s="15" t="s">
        <v>43</v>
      </c>
      <c r="F47" s="16">
        <v>41438</v>
      </c>
      <c r="G47" s="16">
        <v>37713</v>
      </c>
      <c r="H47" s="17" t="s">
        <v>80</v>
      </c>
      <c r="I47" s="13">
        <v>12</v>
      </c>
      <c r="J47" s="13">
        <v>12</v>
      </c>
      <c r="K47" s="13">
        <v>12</v>
      </c>
      <c r="L47" s="13">
        <v>12</v>
      </c>
      <c r="M47" s="13">
        <v>12</v>
      </c>
      <c r="N47" s="13">
        <v>12</v>
      </c>
      <c r="O47" s="13">
        <v>12</v>
      </c>
      <c r="P47" s="13">
        <v>12</v>
      </c>
      <c r="Q47" s="13">
        <v>12</v>
      </c>
      <c r="R47" s="13">
        <v>12</v>
      </c>
      <c r="S47" s="13">
        <v>12</v>
      </c>
      <c r="T47" s="13">
        <v>12</v>
      </c>
      <c r="U47" s="13">
        <v>12</v>
      </c>
      <c r="V47" s="13">
        <v>12</v>
      </c>
      <c r="W47" s="13">
        <v>12</v>
      </c>
      <c r="X47" s="13">
        <v>12</v>
      </c>
      <c r="Y47" s="13">
        <v>12</v>
      </c>
      <c r="Z47" s="13">
        <v>12</v>
      </c>
      <c r="AA47" s="25">
        <f t="shared" si="26"/>
        <v>24</v>
      </c>
      <c r="AB47" s="25" t="str">
        <f t="shared" si="0"/>
        <v>C</v>
      </c>
      <c r="AC47" s="25">
        <f t="shared" si="27"/>
        <v>24</v>
      </c>
      <c r="AD47" s="25" t="str">
        <f t="shared" si="1"/>
        <v>C</v>
      </c>
      <c r="AE47" s="25">
        <f t="shared" si="28"/>
        <v>24</v>
      </c>
      <c r="AF47" s="25" t="str">
        <f t="shared" si="2"/>
        <v>C</v>
      </c>
      <c r="AG47" s="25">
        <f t="shared" si="29"/>
        <v>24</v>
      </c>
      <c r="AH47" s="25" t="str">
        <f t="shared" si="3"/>
        <v>C</v>
      </c>
      <c r="AI47" s="25">
        <f t="shared" si="30"/>
        <v>24</v>
      </c>
      <c r="AJ47" s="25" t="str">
        <f t="shared" si="4"/>
        <v>B</v>
      </c>
      <c r="AK47" s="25">
        <f t="shared" si="31"/>
        <v>24</v>
      </c>
      <c r="AL47" s="25" t="str">
        <f t="shared" si="5"/>
        <v>B</v>
      </c>
      <c r="AM47" s="25">
        <f t="shared" si="32"/>
        <v>24</v>
      </c>
      <c r="AN47" s="25" t="str">
        <f t="shared" si="6"/>
        <v>C</v>
      </c>
      <c r="AO47" s="25">
        <f t="shared" si="33"/>
        <v>12</v>
      </c>
      <c r="AP47" s="25" t="str">
        <f t="shared" si="7"/>
        <v>C</v>
      </c>
      <c r="AQ47" s="25">
        <f t="shared" si="34"/>
        <v>12</v>
      </c>
      <c r="AR47" s="25" t="str">
        <f t="shared" si="8"/>
        <v>C</v>
      </c>
      <c r="AS47" s="25">
        <f t="shared" si="35"/>
        <v>12</v>
      </c>
      <c r="AT47" s="25" t="str">
        <f t="shared" si="9"/>
        <v>C</v>
      </c>
      <c r="AU47" s="25">
        <f t="shared" si="36"/>
        <v>12</v>
      </c>
      <c r="AV47" s="25" t="str">
        <f t="shared" si="10"/>
        <v>C</v>
      </c>
      <c r="AW47" s="25">
        <f t="shared" si="37"/>
        <v>216</v>
      </c>
      <c r="AX47" s="25" t="str">
        <f t="shared" si="11"/>
        <v>C</v>
      </c>
      <c r="AY47" s="13">
        <v>170</v>
      </c>
      <c r="AZ47" s="25">
        <f t="shared" si="12"/>
        <v>77</v>
      </c>
      <c r="BA47" s="54" t="str">
        <f t="shared" si="25"/>
        <v>Promoted</v>
      </c>
    </row>
    <row r="48" spans="1:53" ht="18.75" customHeight="1" x14ac:dyDescent="0.25">
      <c r="A48" s="20">
        <v>40</v>
      </c>
      <c r="B48" s="13">
        <v>1147</v>
      </c>
      <c r="C48" s="14" t="s">
        <v>110</v>
      </c>
      <c r="D48" s="13" t="s">
        <v>22</v>
      </c>
      <c r="E48" s="15" t="s">
        <v>40</v>
      </c>
      <c r="F48" s="16">
        <v>41443</v>
      </c>
      <c r="G48" s="16">
        <v>37597</v>
      </c>
      <c r="H48" s="17" t="s">
        <v>122</v>
      </c>
      <c r="I48" s="13">
        <v>12</v>
      </c>
      <c r="J48" s="13">
        <v>12</v>
      </c>
      <c r="K48" s="13">
        <v>12</v>
      </c>
      <c r="L48" s="13">
        <v>12</v>
      </c>
      <c r="M48" s="13">
        <v>12</v>
      </c>
      <c r="N48" s="13">
        <v>12</v>
      </c>
      <c r="O48" s="13">
        <v>12</v>
      </c>
      <c r="P48" s="13">
        <v>12</v>
      </c>
      <c r="Q48" s="13">
        <v>12</v>
      </c>
      <c r="R48" s="13">
        <v>12</v>
      </c>
      <c r="S48" s="13">
        <v>12</v>
      </c>
      <c r="T48" s="13">
        <v>12</v>
      </c>
      <c r="U48" s="13">
        <v>12</v>
      </c>
      <c r="V48" s="13">
        <v>12</v>
      </c>
      <c r="W48" s="13">
        <v>12</v>
      </c>
      <c r="X48" s="13">
        <v>12</v>
      </c>
      <c r="Y48" s="13">
        <v>12</v>
      </c>
      <c r="Z48" s="13">
        <v>12</v>
      </c>
      <c r="AA48" s="25">
        <f t="shared" si="26"/>
        <v>24</v>
      </c>
      <c r="AB48" s="25" t="str">
        <f t="shared" si="0"/>
        <v>C</v>
      </c>
      <c r="AC48" s="25">
        <f t="shared" si="27"/>
        <v>24</v>
      </c>
      <c r="AD48" s="25" t="str">
        <f t="shared" si="1"/>
        <v>C</v>
      </c>
      <c r="AE48" s="25">
        <f t="shared" si="28"/>
        <v>24</v>
      </c>
      <c r="AF48" s="25" t="str">
        <f t="shared" si="2"/>
        <v>C</v>
      </c>
      <c r="AG48" s="25">
        <f t="shared" si="29"/>
        <v>24</v>
      </c>
      <c r="AH48" s="25" t="str">
        <f t="shared" si="3"/>
        <v>C</v>
      </c>
      <c r="AI48" s="25">
        <f t="shared" si="30"/>
        <v>24</v>
      </c>
      <c r="AJ48" s="25" t="str">
        <f t="shared" si="4"/>
        <v>B</v>
      </c>
      <c r="AK48" s="25">
        <f t="shared" si="31"/>
        <v>24</v>
      </c>
      <c r="AL48" s="25" t="str">
        <f t="shared" si="5"/>
        <v>B</v>
      </c>
      <c r="AM48" s="25">
        <f t="shared" si="32"/>
        <v>24</v>
      </c>
      <c r="AN48" s="25" t="str">
        <f t="shared" si="6"/>
        <v>C</v>
      </c>
      <c r="AO48" s="25">
        <f t="shared" si="33"/>
        <v>12</v>
      </c>
      <c r="AP48" s="25" t="str">
        <f t="shared" si="7"/>
        <v>C</v>
      </c>
      <c r="AQ48" s="25">
        <f t="shared" si="34"/>
        <v>12</v>
      </c>
      <c r="AR48" s="25" t="str">
        <f t="shared" si="8"/>
        <v>C</v>
      </c>
      <c r="AS48" s="25">
        <f t="shared" si="35"/>
        <v>12</v>
      </c>
      <c r="AT48" s="25" t="str">
        <f t="shared" si="9"/>
        <v>C</v>
      </c>
      <c r="AU48" s="25">
        <f t="shared" si="36"/>
        <v>12</v>
      </c>
      <c r="AV48" s="25" t="str">
        <f t="shared" si="10"/>
        <v>C</v>
      </c>
      <c r="AW48" s="25">
        <f t="shared" si="37"/>
        <v>216</v>
      </c>
      <c r="AX48" s="25" t="str">
        <f t="shared" si="11"/>
        <v>C</v>
      </c>
      <c r="AY48" s="13">
        <v>170</v>
      </c>
      <c r="AZ48" s="25">
        <f t="shared" si="12"/>
        <v>77</v>
      </c>
      <c r="BA48" s="54" t="str">
        <f t="shared" si="25"/>
        <v>Promoted</v>
      </c>
    </row>
    <row r="49" spans="1:53" ht="18.75" customHeight="1" x14ac:dyDescent="0.25">
      <c r="A49" s="20">
        <v>41</v>
      </c>
      <c r="B49" s="13">
        <v>1159</v>
      </c>
      <c r="C49" s="14" t="s">
        <v>111</v>
      </c>
      <c r="D49" s="13" t="s">
        <v>22</v>
      </c>
      <c r="E49" s="15" t="s">
        <v>43</v>
      </c>
      <c r="F49" s="16">
        <v>41444</v>
      </c>
      <c r="G49" s="16">
        <v>37281</v>
      </c>
      <c r="H49" s="17" t="s">
        <v>73</v>
      </c>
      <c r="I49" s="13">
        <v>12</v>
      </c>
      <c r="J49" s="13">
        <v>12</v>
      </c>
      <c r="K49" s="13">
        <v>12</v>
      </c>
      <c r="L49" s="13">
        <v>12</v>
      </c>
      <c r="M49" s="13">
        <v>12</v>
      </c>
      <c r="N49" s="13">
        <v>12</v>
      </c>
      <c r="O49" s="13">
        <v>12</v>
      </c>
      <c r="P49" s="13">
        <v>12</v>
      </c>
      <c r="Q49" s="13">
        <v>12</v>
      </c>
      <c r="R49" s="13">
        <v>12</v>
      </c>
      <c r="S49" s="13">
        <v>12</v>
      </c>
      <c r="T49" s="13">
        <v>12</v>
      </c>
      <c r="U49" s="13">
        <v>12</v>
      </c>
      <c r="V49" s="13">
        <v>12</v>
      </c>
      <c r="W49" s="13">
        <v>12</v>
      </c>
      <c r="X49" s="13">
        <v>12</v>
      </c>
      <c r="Y49" s="13">
        <v>12</v>
      </c>
      <c r="Z49" s="13">
        <v>12</v>
      </c>
      <c r="AA49" s="25">
        <f t="shared" si="26"/>
        <v>24</v>
      </c>
      <c r="AB49" s="25" t="str">
        <f t="shared" si="0"/>
        <v>C</v>
      </c>
      <c r="AC49" s="25">
        <f t="shared" si="27"/>
        <v>24</v>
      </c>
      <c r="AD49" s="25" t="str">
        <f t="shared" si="1"/>
        <v>C</v>
      </c>
      <c r="AE49" s="25">
        <f t="shared" si="28"/>
        <v>24</v>
      </c>
      <c r="AF49" s="25" t="str">
        <f t="shared" si="2"/>
        <v>C</v>
      </c>
      <c r="AG49" s="25">
        <f t="shared" si="29"/>
        <v>24</v>
      </c>
      <c r="AH49" s="25" t="str">
        <f t="shared" si="3"/>
        <v>C</v>
      </c>
      <c r="AI49" s="25">
        <f t="shared" si="30"/>
        <v>24</v>
      </c>
      <c r="AJ49" s="25" t="str">
        <f t="shared" si="4"/>
        <v>B</v>
      </c>
      <c r="AK49" s="25">
        <f t="shared" si="31"/>
        <v>24</v>
      </c>
      <c r="AL49" s="25" t="str">
        <f t="shared" si="5"/>
        <v>B</v>
      </c>
      <c r="AM49" s="25">
        <f t="shared" si="32"/>
        <v>24</v>
      </c>
      <c r="AN49" s="25" t="str">
        <f t="shared" si="6"/>
        <v>C</v>
      </c>
      <c r="AO49" s="25">
        <f t="shared" si="33"/>
        <v>12</v>
      </c>
      <c r="AP49" s="25" t="str">
        <f t="shared" si="7"/>
        <v>C</v>
      </c>
      <c r="AQ49" s="25">
        <f t="shared" si="34"/>
        <v>12</v>
      </c>
      <c r="AR49" s="25" t="str">
        <f t="shared" si="8"/>
        <v>C</v>
      </c>
      <c r="AS49" s="25">
        <f t="shared" si="35"/>
        <v>12</v>
      </c>
      <c r="AT49" s="25" t="str">
        <f t="shared" si="9"/>
        <v>C</v>
      </c>
      <c r="AU49" s="25">
        <f t="shared" si="36"/>
        <v>12</v>
      </c>
      <c r="AV49" s="25" t="str">
        <f t="shared" si="10"/>
        <v>C</v>
      </c>
      <c r="AW49" s="25">
        <f t="shared" si="37"/>
        <v>216</v>
      </c>
      <c r="AX49" s="25" t="str">
        <f t="shared" si="11"/>
        <v>C</v>
      </c>
      <c r="AY49" s="13">
        <v>170</v>
      </c>
      <c r="AZ49" s="25">
        <f t="shared" si="12"/>
        <v>77</v>
      </c>
      <c r="BA49" s="54" t="str">
        <f t="shared" si="25"/>
        <v>Promoted</v>
      </c>
    </row>
    <row r="50" spans="1:53" ht="18.75" customHeight="1" x14ac:dyDescent="0.25">
      <c r="A50" s="20">
        <v>42</v>
      </c>
      <c r="B50" s="13">
        <v>1152</v>
      </c>
      <c r="C50" s="19" t="s">
        <v>112</v>
      </c>
      <c r="D50" s="13" t="s">
        <v>22</v>
      </c>
      <c r="E50" s="15" t="s">
        <v>42</v>
      </c>
      <c r="F50" s="16">
        <v>41443</v>
      </c>
      <c r="G50" s="16">
        <v>37836</v>
      </c>
      <c r="H50" s="17" t="s">
        <v>74</v>
      </c>
      <c r="I50" s="13">
        <v>12</v>
      </c>
      <c r="J50" s="13">
        <v>12</v>
      </c>
      <c r="K50" s="13">
        <v>12</v>
      </c>
      <c r="L50" s="13">
        <v>12</v>
      </c>
      <c r="M50" s="13">
        <v>12</v>
      </c>
      <c r="N50" s="13">
        <v>12</v>
      </c>
      <c r="O50" s="13">
        <v>12</v>
      </c>
      <c r="P50" s="13">
        <v>12</v>
      </c>
      <c r="Q50" s="13">
        <v>12</v>
      </c>
      <c r="R50" s="13">
        <v>12</v>
      </c>
      <c r="S50" s="13">
        <v>12</v>
      </c>
      <c r="T50" s="13">
        <v>12</v>
      </c>
      <c r="U50" s="13">
        <v>12</v>
      </c>
      <c r="V50" s="13">
        <v>12</v>
      </c>
      <c r="W50" s="13">
        <v>12</v>
      </c>
      <c r="X50" s="13">
        <v>12</v>
      </c>
      <c r="Y50" s="13">
        <v>12</v>
      </c>
      <c r="Z50" s="13">
        <v>12</v>
      </c>
      <c r="AA50" s="25">
        <f t="shared" si="26"/>
        <v>24</v>
      </c>
      <c r="AB50" s="25" t="str">
        <f t="shared" si="0"/>
        <v>C</v>
      </c>
      <c r="AC50" s="25">
        <f t="shared" si="27"/>
        <v>24</v>
      </c>
      <c r="AD50" s="25" t="str">
        <f t="shared" si="1"/>
        <v>C</v>
      </c>
      <c r="AE50" s="25">
        <f t="shared" si="28"/>
        <v>24</v>
      </c>
      <c r="AF50" s="25" t="str">
        <f t="shared" si="2"/>
        <v>C</v>
      </c>
      <c r="AG50" s="25">
        <f t="shared" si="29"/>
        <v>24</v>
      </c>
      <c r="AH50" s="25" t="str">
        <f t="shared" si="3"/>
        <v>C</v>
      </c>
      <c r="AI50" s="25">
        <f t="shared" si="30"/>
        <v>24</v>
      </c>
      <c r="AJ50" s="25" t="str">
        <f t="shared" si="4"/>
        <v>B</v>
      </c>
      <c r="AK50" s="25">
        <f t="shared" si="31"/>
        <v>24</v>
      </c>
      <c r="AL50" s="25" t="str">
        <f t="shared" si="5"/>
        <v>B</v>
      </c>
      <c r="AM50" s="25">
        <f t="shared" si="32"/>
        <v>24</v>
      </c>
      <c r="AN50" s="25" t="str">
        <f t="shared" si="6"/>
        <v>C</v>
      </c>
      <c r="AO50" s="25">
        <f t="shared" si="33"/>
        <v>12</v>
      </c>
      <c r="AP50" s="25" t="str">
        <f t="shared" si="7"/>
        <v>C</v>
      </c>
      <c r="AQ50" s="25">
        <f t="shared" si="34"/>
        <v>12</v>
      </c>
      <c r="AR50" s="25" t="str">
        <f t="shared" si="8"/>
        <v>C</v>
      </c>
      <c r="AS50" s="25">
        <f t="shared" si="35"/>
        <v>12</v>
      </c>
      <c r="AT50" s="25" t="str">
        <f t="shared" si="9"/>
        <v>C</v>
      </c>
      <c r="AU50" s="25">
        <f t="shared" si="36"/>
        <v>12</v>
      </c>
      <c r="AV50" s="25" t="str">
        <f t="shared" si="10"/>
        <v>C</v>
      </c>
      <c r="AW50" s="25">
        <f t="shared" si="37"/>
        <v>216</v>
      </c>
      <c r="AX50" s="25" t="str">
        <f t="shared" si="11"/>
        <v>C</v>
      </c>
      <c r="AY50" s="13">
        <v>170</v>
      </c>
      <c r="AZ50" s="25">
        <f t="shared" si="12"/>
        <v>77</v>
      </c>
      <c r="BA50" s="54" t="str">
        <f t="shared" si="25"/>
        <v>Promoted</v>
      </c>
    </row>
    <row r="51" spans="1:53" ht="18.75" customHeight="1" x14ac:dyDescent="0.25">
      <c r="A51" s="20">
        <v>43</v>
      </c>
      <c r="B51" s="13">
        <v>1161</v>
      </c>
      <c r="C51" s="14" t="s">
        <v>113</v>
      </c>
      <c r="D51" s="13" t="s">
        <v>22</v>
      </c>
      <c r="E51" s="15" t="s">
        <v>40</v>
      </c>
      <c r="F51" s="16">
        <v>41445</v>
      </c>
      <c r="G51" s="16">
        <v>37847</v>
      </c>
      <c r="H51" s="17" t="s">
        <v>75</v>
      </c>
      <c r="I51" s="13">
        <v>12</v>
      </c>
      <c r="J51" s="13">
        <v>12</v>
      </c>
      <c r="K51" s="13">
        <v>12</v>
      </c>
      <c r="L51" s="13">
        <v>12</v>
      </c>
      <c r="M51" s="13">
        <v>12</v>
      </c>
      <c r="N51" s="13">
        <v>12</v>
      </c>
      <c r="O51" s="13">
        <v>12</v>
      </c>
      <c r="P51" s="13">
        <v>12</v>
      </c>
      <c r="Q51" s="13">
        <v>12</v>
      </c>
      <c r="R51" s="13">
        <v>12</v>
      </c>
      <c r="S51" s="13">
        <v>12</v>
      </c>
      <c r="T51" s="13">
        <v>12</v>
      </c>
      <c r="U51" s="13">
        <v>12</v>
      </c>
      <c r="V51" s="13">
        <v>12</v>
      </c>
      <c r="W51" s="13">
        <v>12</v>
      </c>
      <c r="X51" s="13">
        <v>12</v>
      </c>
      <c r="Y51" s="13">
        <v>12</v>
      </c>
      <c r="Z51" s="13">
        <v>12</v>
      </c>
      <c r="AA51" s="25">
        <f t="shared" si="26"/>
        <v>24</v>
      </c>
      <c r="AB51" s="25" t="str">
        <f t="shared" si="0"/>
        <v>C</v>
      </c>
      <c r="AC51" s="25">
        <f t="shared" si="27"/>
        <v>24</v>
      </c>
      <c r="AD51" s="25" t="str">
        <f t="shared" si="1"/>
        <v>C</v>
      </c>
      <c r="AE51" s="25">
        <f t="shared" si="28"/>
        <v>24</v>
      </c>
      <c r="AF51" s="25" t="str">
        <f t="shared" si="2"/>
        <v>C</v>
      </c>
      <c r="AG51" s="25">
        <f t="shared" si="29"/>
        <v>24</v>
      </c>
      <c r="AH51" s="25" t="str">
        <f t="shared" si="3"/>
        <v>C</v>
      </c>
      <c r="AI51" s="25">
        <f t="shared" si="30"/>
        <v>24</v>
      </c>
      <c r="AJ51" s="25" t="str">
        <f t="shared" si="4"/>
        <v>B</v>
      </c>
      <c r="AK51" s="25">
        <f t="shared" si="31"/>
        <v>24</v>
      </c>
      <c r="AL51" s="25" t="str">
        <f t="shared" si="5"/>
        <v>B</v>
      </c>
      <c r="AM51" s="25">
        <f t="shared" si="32"/>
        <v>24</v>
      </c>
      <c r="AN51" s="25" t="str">
        <f t="shared" si="6"/>
        <v>C</v>
      </c>
      <c r="AO51" s="25">
        <f t="shared" si="33"/>
        <v>12</v>
      </c>
      <c r="AP51" s="25" t="str">
        <f t="shared" si="7"/>
        <v>C</v>
      </c>
      <c r="AQ51" s="25">
        <f t="shared" si="34"/>
        <v>12</v>
      </c>
      <c r="AR51" s="25" t="str">
        <f t="shared" si="8"/>
        <v>C</v>
      </c>
      <c r="AS51" s="25">
        <f t="shared" si="35"/>
        <v>12</v>
      </c>
      <c r="AT51" s="25" t="str">
        <f t="shared" si="9"/>
        <v>C</v>
      </c>
      <c r="AU51" s="25">
        <f t="shared" si="36"/>
        <v>12</v>
      </c>
      <c r="AV51" s="25" t="str">
        <f t="shared" si="10"/>
        <v>C</v>
      </c>
      <c r="AW51" s="25">
        <f t="shared" si="37"/>
        <v>216</v>
      </c>
      <c r="AX51" s="25" t="str">
        <f t="shared" si="11"/>
        <v>C</v>
      </c>
      <c r="AY51" s="13">
        <v>170</v>
      </c>
      <c r="AZ51" s="25">
        <f t="shared" si="12"/>
        <v>77</v>
      </c>
      <c r="BA51" s="54" t="str">
        <f t="shared" si="25"/>
        <v>Promoted</v>
      </c>
    </row>
    <row r="52" spans="1:53" ht="18.75" customHeight="1" x14ac:dyDescent="0.25">
      <c r="A52" s="20">
        <v>44</v>
      </c>
      <c r="B52" s="13">
        <v>1163</v>
      </c>
      <c r="C52" s="14" t="s">
        <v>114</v>
      </c>
      <c r="D52" s="13" t="s">
        <v>22</v>
      </c>
      <c r="E52" s="15" t="s">
        <v>42</v>
      </c>
      <c r="F52" s="16">
        <v>41445</v>
      </c>
      <c r="G52" s="16">
        <v>37735</v>
      </c>
      <c r="H52" s="17" t="s">
        <v>76</v>
      </c>
      <c r="I52" s="13">
        <v>12</v>
      </c>
      <c r="J52" s="13">
        <v>12</v>
      </c>
      <c r="K52" s="13">
        <v>12</v>
      </c>
      <c r="L52" s="13">
        <v>12</v>
      </c>
      <c r="M52" s="13">
        <v>12</v>
      </c>
      <c r="N52" s="13">
        <v>12</v>
      </c>
      <c r="O52" s="13">
        <v>12</v>
      </c>
      <c r="P52" s="13">
        <v>12</v>
      </c>
      <c r="Q52" s="13">
        <v>12</v>
      </c>
      <c r="R52" s="13">
        <v>12</v>
      </c>
      <c r="S52" s="13">
        <v>12</v>
      </c>
      <c r="T52" s="13">
        <v>12</v>
      </c>
      <c r="U52" s="13">
        <v>12</v>
      </c>
      <c r="V52" s="13">
        <v>12</v>
      </c>
      <c r="W52" s="13">
        <v>12</v>
      </c>
      <c r="X52" s="13">
        <v>12</v>
      </c>
      <c r="Y52" s="13">
        <v>12</v>
      </c>
      <c r="Z52" s="13">
        <v>12</v>
      </c>
      <c r="AA52" s="25">
        <f t="shared" si="26"/>
        <v>24</v>
      </c>
      <c r="AB52" s="25" t="str">
        <f t="shared" si="0"/>
        <v>C</v>
      </c>
      <c r="AC52" s="25">
        <f t="shared" si="27"/>
        <v>24</v>
      </c>
      <c r="AD52" s="25" t="str">
        <f t="shared" si="1"/>
        <v>C</v>
      </c>
      <c r="AE52" s="25">
        <f t="shared" si="28"/>
        <v>24</v>
      </c>
      <c r="AF52" s="25" t="str">
        <f t="shared" si="2"/>
        <v>C</v>
      </c>
      <c r="AG52" s="25">
        <f t="shared" si="29"/>
        <v>24</v>
      </c>
      <c r="AH52" s="25" t="str">
        <f t="shared" si="3"/>
        <v>C</v>
      </c>
      <c r="AI52" s="25">
        <f t="shared" si="30"/>
        <v>24</v>
      </c>
      <c r="AJ52" s="25" t="str">
        <f t="shared" si="4"/>
        <v>B</v>
      </c>
      <c r="AK52" s="25">
        <f t="shared" si="31"/>
        <v>24</v>
      </c>
      <c r="AL52" s="25" t="str">
        <f t="shared" si="5"/>
        <v>B</v>
      </c>
      <c r="AM52" s="25">
        <f t="shared" si="32"/>
        <v>24</v>
      </c>
      <c r="AN52" s="25" t="str">
        <f t="shared" si="6"/>
        <v>C</v>
      </c>
      <c r="AO52" s="25">
        <f t="shared" si="33"/>
        <v>12</v>
      </c>
      <c r="AP52" s="25" t="str">
        <f t="shared" si="7"/>
        <v>C</v>
      </c>
      <c r="AQ52" s="25">
        <f t="shared" si="34"/>
        <v>12</v>
      </c>
      <c r="AR52" s="25" t="str">
        <f t="shared" si="8"/>
        <v>C</v>
      </c>
      <c r="AS52" s="25">
        <f t="shared" si="35"/>
        <v>12</v>
      </c>
      <c r="AT52" s="25" t="str">
        <f t="shared" si="9"/>
        <v>C</v>
      </c>
      <c r="AU52" s="25">
        <f t="shared" si="36"/>
        <v>12</v>
      </c>
      <c r="AV52" s="25" t="str">
        <f t="shared" si="10"/>
        <v>C</v>
      </c>
      <c r="AW52" s="25">
        <f t="shared" si="37"/>
        <v>216</v>
      </c>
      <c r="AX52" s="25" t="str">
        <f t="shared" si="11"/>
        <v>C</v>
      </c>
      <c r="AY52" s="13">
        <v>170</v>
      </c>
      <c r="AZ52" s="25">
        <f t="shared" si="12"/>
        <v>77</v>
      </c>
      <c r="BA52" s="54" t="str">
        <f t="shared" si="25"/>
        <v>Promoted</v>
      </c>
    </row>
    <row r="53" spans="1:53" ht="18.75" customHeight="1" x14ac:dyDescent="0.25">
      <c r="A53" s="20">
        <v>45</v>
      </c>
      <c r="B53" s="13">
        <v>1136</v>
      </c>
      <c r="C53" s="14" t="s">
        <v>115</v>
      </c>
      <c r="D53" s="13" t="s">
        <v>22</v>
      </c>
      <c r="E53" s="15" t="s">
        <v>42</v>
      </c>
      <c r="F53" s="16">
        <v>41437</v>
      </c>
      <c r="G53" s="16">
        <v>37788</v>
      </c>
      <c r="H53" s="17" t="s">
        <v>123</v>
      </c>
      <c r="I53" s="13">
        <v>12</v>
      </c>
      <c r="J53" s="13">
        <v>12</v>
      </c>
      <c r="K53" s="13">
        <v>12</v>
      </c>
      <c r="L53" s="13">
        <v>12</v>
      </c>
      <c r="M53" s="13">
        <v>12</v>
      </c>
      <c r="N53" s="13">
        <v>12</v>
      </c>
      <c r="O53" s="13">
        <v>12</v>
      </c>
      <c r="P53" s="13">
        <v>12</v>
      </c>
      <c r="Q53" s="13">
        <v>12</v>
      </c>
      <c r="R53" s="13">
        <v>12</v>
      </c>
      <c r="S53" s="13">
        <v>12</v>
      </c>
      <c r="T53" s="13">
        <v>12</v>
      </c>
      <c r="U53" s="13">
        <v>12</v>
      </c>
      <c r="V53" s="13">
        <v>12</v>
      </c>
      <c r="W53" s="13">
        <v>12</v>
      </c>
      <c r="X53" s="13">
        <v>12</v>
      </c>
      <c r="Y53" s="13">
        <v>12</v>
      </c>
      <c r="Z53" s="13">
        <v>12</v>
      </c>
      <c r="AA53" s="25">
        <f t="shared" si="26"/>
        <v>24</v>
      </c>
      <c r="AB53" s="25" t="str">
        <f t="shared" si="0"/>
        <v>C</v>
      </c>
      <c r="AC53" s="25">
        <f t="shared" si="27"/>
        <v>24</v>
      </c>
      <c r="AD53" s="25" t="str">
        <f t="shared" si="1"/>
        <v>C</v>
      </c>
      <c r="AE53" s="25">
        <f t="shared" si="28"/>
        <v>24</v>
      </c>
      <c r="AF53" s="25" t="str">
        <f t="shared" si="2"/>
        <v>C</v>
      </c>
      <c r="AG53" s="25">
        <f t="shared" si="29"/>
        <v>24</v>
      </c>
      <c r="AH53" s="25" t="str">
        <f t="shared" si="3"/>
        <v>C</v>
      </c>
      <c r="AI53" s="25">
        <f t="shared" si="30"/>
        <v>24</v>
      </c>
      <c r="AJ53" s="25" t="str">
        <f t="shared" si="4"/>
        <v>B</v>
      </c>
      <c r="AK53" s="25">
        <f t="shared" si="31"/>
        <v>24</v>
      </c>
      <c r="AL53" s="25" t="str">
        <f t="shared" si="5"/>
        <v>B</v>
      </c>
      <c r="AM53" s="25">
        <f t="shared" si="32"/>
        <v>24</v>
      </c>
      <c r="AN53" s="25" t="str">
        <f t="shared" si="6"/>
        <v>C</v>
      </c>
      <c r="AO53" s="25">
        <f t="shared" si="33"/>
        <v>12</v>
      </c>
      <c r="AP53" s="25" t="str">
        <f t="shared" si="7"/>
        <v>C</v>
      </c>
      <c r="AQ53" s="25">
        <f t="shared" si="34"/>
        <v>12</v>
      </c>
      <c r="AR53" s="25" t="str">
        <f t="shared" si="8"/>
        <v>C</v>
      </c>
      <c r="AS53" s="25">
        <f t="shared" si="35"/>
        <v>12</v>
      </c>
      <c r="AT53" s="25" t="str">
        <f t="shared" si="9"/>
        <v>C</v>
      </c>
      <c r="AU53" s="25">
        <f t="shared" si="36"/>
        <v>12</v>
      </c>
      <c r="AV53" s="25" t="str">
        <f t="shared" si="10"/>
        <v>C</v>
      </c>
      <c r="AW53" s="25">
        <f t="shared" si="37"/>
        <v>216</v>
      </c>
      <c r="AX53" s="25" t="str">
        <f t="shared" si="11"/>
        <v>C</v>
      </c>
      <c r="AY53" s="13">
        <v>170</v>
      </c>
      <c r="AZ53" s="25">
        <f t="shared" si="12"/>
        <v>77</v>
      </c>
      <c r="BA53" s="54" t="str">
        <f t="shared" si="25"/>
        <v>Promoted</v>
      </c>
    </row>
    <row r="54" spans="1:53" ht="18.75" customHeight="1" x14ac:dyDescent="0.25">
      <c r="A54" s="20">
        <v>46</v>
      </c>
      <c r="B54" s="13">
        <v>1172</v>
      </c>
      <c r="C54" s="14" t="s">
        <v>116</v>
      </c>
      <c r="D54" s="13" t="s">
        <v>22</v>
      </c>
      <c r="E54" s="15" t="s">
        <v>40</v>
      </c>
      <c r="F54" s="16">
        <v>41460</v>
      </c>
      <c r="G54" s="16">
        <v>37622</v>
      </c>
      <c r="H54" s="17" t="s">
        <v>77</v>
      </c>
      <c r="I54" s="13">
        <v>12</v>
      </c>
      <c r="J54" s="13">
        <v>12</v>
      </c>
      <c r="K54" s="13">
        <v>12</v>
      </c>
      <c r="L54" s="13">
        <v>12</v>
      </c>
      <c r="M54" s="13">
        <v>12</v>
      </c>
      <c r="N54" s="13">
        <v>12</v>
      </c>
      <c r="O54" s="13">
        <v>12</v>
      </c>
      <c r="P54" s="13">
        <v>12</v>
      </c>
      <c r="Q54" s="13">
        <v>12</v>
      </c>
      <c r="R54" s="13">
        <v>12</v>
      </c>
      <c r="S54" s="13">
        <v>12</v>
      </c>
      <c r="T54" s="13">
        <v>12</v>
      </c>
      <c r="U54" s="13">
        <v>12</v>
      </c>
      <c r="V54" s="13">
        <v>12</v>
      </c>
      <c r="W54" s="13">
        <v>12</v>
      </c>
      <c r="X54" s="13">
        <v>12</v>
      </c>
      <c r="Y54" s="13">
        <v>12</v>
      </c>
      <c r="Z54" s="13">
        <v>12</v>
      </c>
      <c r="AA54" s="25">
        <f t="shared" si="26"/>
        <v>24</v>
      </c>
      <c r="AB54" s="25" t="str">
        <f t="shared" si="0"/>
        <v>C</v>
      </c>
      <c r="AC54" s="25">
        <f t="shared" si="27"/>
        <v>24</v>
      </c>
      <c r="AD54" s="25" t="str">
        <f t="shared" si="1"/>
        <v>C</v>
      </c>
      <c r="AE54" s="25">
        <f t="shared" si="28"/>
        <v>24</v>
      </c>
      <c r="AF54" s="25" t="str">
        <f t="shared" si="2"/>
        <v>C</v>
      </c>
      <c r="AG54" s="25">
        <f t="shared" si="29"/>
        <v>24</v>
      </c>
      <c r="AH54" s="25" t="str">
        <f t="shared" si="3"/>
        <v>C</v>
      </c>
      <c r="AI54" s="25">
        <f t="shared" si="30"/>
        <v>24</v>
      </c>
      <c r="AJ54" s="25" t="str">
        <f t="shared" si="4"/>
        <v>B</v>
      </c>
      <c r="AK54" s="25">
        <f t="shared" si="31"/>
        <v>24</v>
      </c>
      <c r="AL54" s="25" t="str">
        <f t="shared" si="5"/>
        <v>B</v>
      </c>
      <c r="AM54" s="25">
        <f t="shared" si="32"/>
        <v>24</v>
      </c>
      <c r="AN54" s="25" t="str">
        <f t="shared" si="6"/>
        <v>C</v>
      </c>
      <c r="AO54" s="25">
        <f t="shared" si="33"/>
        <v>12</v>
      </c>
      <c r="AP54" s="25" t="str">
        <f t="shared" si="7"/>
        <v>C</v>
      </c>
      <c r="AQ54" s="25">
        <f t="shared" si="34"/>
        <v>12</v>
      </c>
      <c r="AR54" s="25" t="str">
        <f t="shared" si="8"/>
        <v>C</v>
      </c>
      <c r="AS54" s="25">
        <f t="shared" si="35"/>
        <v>12</v>
      </c>
      <c r="AT54" s="25" t="str">
        <f t="shared" si="9"/>
        <v>C</v>
      </c>
      <c r="AU54" s="25">
        <f t="shared" si="36"/>
        <v>12</v>
      </c>
      <c r="AV54" s="25" t="str">
        <f t="shared" si="10"/>
        <v>C</v>
      </c>
      <c r="AW54" s="25">
        <f t="shared" si="37"/>
        <v>216</v>
      </c>
      <c r="AX54" s="25" t="str">
        <f t="shared" si="11"/>
        <v>C</v>
      </c>
      <c r="AY54" s="13">
        <v>170</v>
      </c>
      <c r="AZ54" s="25">
        <f t="shared" si="12"/>
        <v>77</v>
      </c>
      <c r="BA54" s="54" t="str">
        <f t="shared" si="25"/>
        <v>Promoted</v>
      </c>
    </row>
    <row r="55" spans="1:53" ht="18.75" customHeight="1" x14ac:dyDescent="0.25">
      <c r="A55" s="20">
        <v>47</v>
      </c>
      <c r="B55" s="13">
        <v>1144</v>
      </c>
      <c r="C55" s="14" t="s">
        <v>117</v>
      </c>
      <c r="D55" s="13" t="s">
        <v>22</v>
      </c>
      <c r="E55" s="15" t="s">
        <v>43</v>
      </c>
      <c r="F55" s="16">
        <v>41442</v>
      </c>
      <c r="G55" s="16">
        <v>37836</v>
      </c>
      <c r="H55" s="17" t="s">
        <v>78</v>
      </c>
      <c r="I55" s="13">
        <v>12</v>
      </c>
      <c r="J55" s="13">
        <v>12</v>
      </c>
      <c r="K55" s="13">
        <v>12</v>
      </c>
      <c r="L55" s="13">
        <v>12</v>
      </c>
      <c r="M55" s="13">
        <v>12</v>
      </c>
      <c r="N55" s="13">
        <v>12</v>
      </c>
      <c r="O55" s="13">
        <v>12</v>
      </c>
      <c r="P55" s="13">
        <v>12</v>
      </c>
      <c r="Q55" s="13">
        <v>12</v>
      </c>
      <c r="R55" s="13">
        <v>12</v>
      </c>
      <c r="S55" s="13">
        <v>12</v>
      </c>
      <c r="T55" s="13">
        <v>12</v>
      </c>
      <c r="U55" s="13">
        <v>12</v>
      </c>
      <c r="V55" s="13">
        <v>12</v>
      </c>
      <c r="W55" s="13">
        <v>12</v>
      </c>
      <c r="X55" s="13">
        <v>12</v>
      </c>
      <c r="Y55" s="13">
        <v>12</v>
      </c>
      <c r="Z55" s="13">
        <v>12</v>
      </c>
      <c r="AA55" s="25">
        <f t="shared" si="26"/>
        <v>24</v>
      </c>
      <c r="AB55" s="25" t="str">
        <f t="shared" si="0"/>
        <v>C</v>
      </c>
      <c r="AC55" s="25">
        <f t="shared" si="27"/>
        <v>24</v>
      </c>
      <c r="AD55" s="25" t="str">
        <f t="shared" si="1"/>
        <v>C</v>
      </c>
      <c r="AE55" s="25">
        <f t="shared" si="28"/>
        <v>24</v>
      </c>
      <c r="AF55" s="25" t="str">
        <f t="shared" si="2"/>
        <v>C</v>
      </c>
      <c r="AG55" s="25">
        <f t="shared" si="29"/>
        <v>24</v>
      </c>
      <c r="AH55" s="25" t="str">
        <f t="shared" si="3"/>
        <v>C</v>
      </c>
      <c r="AI55" s="25">
        <f t="shared" si="30"/>
        <v>24</v>
      </c>
      <c r="AJ55" s="25" t="str">
        <f t="shared" si="4"/>
        <v>B</v>
      </c>
      <c r="AK55" s="25">
        <f t="shared" si="31"/>
        <v>24</v>
      </c>
      <c r="AL55" s="25" t="str">
        <f t="shared" si="5"/>
        <v>B</v>
      </c>
      <c r="AM55" s="25">
        <f t="shared" si="32"/>
        <v>24</v>
      </c>
      <c r="AN55" s="25" t="str">
        <f t="shared" si="6"/>
        <v>C</v>
      </c>
      <c r="AO55" s="25">
        <f t="shared" si="33"/>
        <v>12</v>
      </c>
      <c r="AP55" s="25" t="str">
        <f t="shared" si="7"/>
        <v>C</v>
      </c>
      <c r="AQ55" s="25">
        <f t="shared" si="34"/>
        <v>12</v>
      </c>
      <c r="AR55" s="25" t="str">
        <f t="shared" si="8"/>
        <v>C</v>
      </c>
      <c r="AS55" s="25">
        <f t="shared" si="35"/>
        <v>12</v>
      </c>
      <c r="AT55" s="25" t="str">
        <f t="shared" si="9"/>
        <v>C</v>
      </c>
      <c r="AU55" s="25">
        <f t="shared" si="36"/>
        <v>12</v>
      </c>
      <c r="AV55" s="25" t="str">
        <f t="shared" si="10"/>
        <v>C</v>
      </c>
      <c r="AW55" s="25">
        <f t="shared" si="37"/>
        <v>216</v>
      </c>
      <c r="AX55" s="25" t="str">
        <f t="shared" si="11"/>
        <v>C</v>
      </c>
      <c r="AY55" s="13">
        <v>170</v>
      </c>
      <c r="AZ55" s="25">
        <f t="shared" si="12"/>
        <v>77</v>
      </c>
      <c r="BA55" s="54" t="str">
        <f t="shared" si="25"/>
        <v>Promoted</v>
      </c>
    </row>
    <row r="56" spans="1:53" ht="18.75" customHeight="1" x14ac:dyDescent="0.25">
      <c r="A56" s="20">
        <v>48</v>
      </c>
      <c r="B56" s="13">
        <v>1141</v>
      </c>
      <c r="C56" s="14" t="s">
        <v>118</v>
      </c>
      <c r="D56" s="13" t="s">
        <v>22</v>
      </c>
      <c r="E56" s="15" t="s">
        <v>40</v>
      </c>
      <c r="F56" s="16">
        <v>41439</v>
      </c>
      <c r="G56" s="16">
        <v>37747</v>
      </c>
      <c r="H56" s="17" t="s">
        <v>79</v>
      </c>
      <c r="I56" s="13">
        <v>12</v>
      </c>
      <c r="J56" s="13">
        <v>12</v>
      </c>
      <c r="K56" s="13">
        <v>12</v>
      </c>
      <c r="L56" s="13">
        <v>12</v>
      </c>
      <c r="M56" s="13">
        <v>12</v>
      </c>
      <c r="N56" s="13">
        <v>12</v>
      </c>
      <c r="O56" s="13">
        <v>12</v>
      </c>
      <c r="P56" s="13">
        <v>12</v>
      </c>
      <c r="Q56" s="13">
        <v>12</v>
      </c>
      <c r="R56" s="13">
        <v>12</v>
      </c>
      <c r="S56" s="13">
        <v>12</v>
      </c>
      <c r="T56" s="13">
        <v>12</v>
      </c>
      <c r="U56" s="13">
        <v>12</v>
      </c>
      <c r="V56" s="13">
        <v>12</v>
      </c>
      <c r="W56" s="13">
        <v>12</v>
      </c>
      <c r="X56" s="13">
        <v>12</v>
      </c>
      <c r="Y56" s="13">
        <v>12</v>
      </c>
      <c r="Z56" s="13">
        <v>12</v>
      </c>
      <c r="AA56" s="25">
        <f t="shared" si="26"/>
        <v>24</v>
      </c>
      <c r="AB56" s="25" t="str">
        <f t="shared" si="0"/>
        <v>C</v>
      </c>
      <c r="AC56" s="25">
        <f t="shared" si="27"/>
        <v>24</v>
      </c>
      <c r="AD56" s="25" t="str">
        <f t="shared" si="1"/>
        <v>C</v>
      </c>
      <c r="AE56" s="25">
        <f t="shared" si="28"/>
        <v>24</v>
      </c>
      <c r="AF56" s="25" t="str">
        <f t="shared" si="2"/>
        <v>C</v>
      </c>
      <c r="AG56" s="25">
        <f t="shared" si="29"/>
        <v>24</v>
      </c>
      <c r="AH56" s="25" t="str">
        <f t="shared" si="3"/>
        <v>C</v>
      </c>
      <c r="AI56" s="25">
        <f t="shared" si="30"/>
        <v>24</v>
      </c>
      <c r="AJ56" s="25" t="str">
        <f t="shared" si="4"/>
        <v>B</v>
      </c>
      <c r="AK56" s="25">
        <f t="shared" si="31"/>
        <v>24</v>
      </c>
      <c r="AL56" s="25" t="str">
        <f t="shared" si="5"/>
        <v>B</v>
      </c>
      <c r="AM56" s="25">
        <f t="shared" si="32"/>
        <v>24</v>
      </c>
      <c r="AN56" s="25" t="str">
        <f t="shared" si="6"/>
        <v>C</v>
      </c>
      <c r="AO56" s="25">
        <f t="shared" si="33"/>
        <v>12</v>
      </c>
      <c r="AP56" s="25" t="str">
        <f t="shared" si="7"/>
        <v>C</v>
      </c>
      <c r="AQ56" s="25">
        <f t="shared" si="34"/>
        <v>12</v>
      </c>
      <c r="AR56" s="25" t="str">
        <f t="shared" si="8"/>
        <v>C</v>
      </c>
      <c r="AS56" s="25">
        <f t="shared" si="35"/>
        <v>12</v>
      </c>
      <c r="AT56" s="25" t="str">
        <f t="shared" si="9"/>
        <v>C</v>
      </c>
      <c r="AU56" s="25">
        <f t="shared" si="36"/>
        <v>12</v>
      </c>
      <c r="AV56" s="25" t="str">
        <f t="shared" si="10"/>
        <v>C</v>
      </c>
      <c r="AW56" s="25">
        <f t="shared" si="37"/>
        <v>216</v>
      </c>
      <c r="AX56" s="25" t="str">
        <f t="shared" si="11"/>
        <v>C</v>
      </c>
      <c r="AY56" s="13">
        <v>170</v>
      </c>
      <c r="AZ56" s="25">
        <f t="shared" si="12"/>
        <v>77</v>
      </c>
      <c r="BA56" s="54" t="str">
        <f t="shared" si="25"/>
        <v>Promoted</v>
      </c>
    </row>
    <row r="57" spans="1:53" ht="18.75" customHeight="1" x14ac:dyDescent="0.25">
      <c r="A57" s="20">
        <v>49</v>
      </c>
      <c r="B57" s="13">
        <v>1133</v>
      </c>
      <c r="C57" s="14" t="s">
        <v>119</v>
      </c>
      <c r="D57" s="13" t="s">
        <v>22</v>
      </c>
      <c r="E57" s="15" t="s">
        <v>43</v>
      </c>
      <c r="F57" s="16">
        <v>41438</v>
      </c>
      <c r="G57" s="16">
        <v>37713</v>
      </c>
      <c r="H57" s="17" t="s">
        <v>80</v>
      </c>
      <c r="I57" s="13">
        <v>12</v>
      </c>
      <c r="J57" s="13">
        <v>12</v>
      </c>
      <c r="K57" s="13">
        <v>12</v>
      </c>
      <c r="L57" s="13">
        <v>12</v>
      </c>
      <c r="M57" s="13">
        <v>12</v>
      </c>
      <c r="N57" s="13">
        <v>12</v>
      </c>
      <c r="O57" s="13">
        <v>12</v>
      </c>
      <c r="P57" s="13">
        <v>12</v>
      </c>
      <c r="Q57" s="13">
        <v>12</v>
      </c>
      <c r="R57" s="13">
        <v>12</v>
      </c>
      <c r="S57" s="13">
        <v>12</v>
      </c>
      <c r="T57" s="13">
        <v>12</v>
      </c>
      <c r="U57" s="13">
        <v>12</v>
      </c>
      <c r="V57" s="13">
        <v>12</v>
      </c>
      <c r="W57" s="13">
        <v>12</v>
      </c>
      <c r="X57" s="13">
        <v>12</v>
      </c>
      <c r="Y57" s="13">
        <v>12</v>
      </c>
      <c r="Z57" s="13">
        <v>12</v>
      </c>
      <c r="AA57" s="25">
        <f t="shared" si="26"/>
        <v>24</v>
      </c>
      <c r="AB57" s="25" t="str">
        <f t="shared" si="0"/>
        <v>C</v>
      </c>
      <c r="AC57" s="25">
        <f t="shared" si="27"/>
        <v>24</v>
      </c>
      <c r="AD57" s="25" t="str">
        <f t="shared" si="1"/>
        <v>C</v>
      </c>
      <c r="AE57" s="25">
        <f t="shared" si="28"/>
        <v>24</v>
      </c>
      <c r="AF57" s="25" t="str">
        <f t="shared" si="2"/>
        <v>C</v>
      </c>
      <c r="AG57" s="25">
        <f t="shared" si="29"/>
        <v>24</v>
      </c>
      <c r="AH57" s="25" t="str">
        <f t="shared" si="3"/>
        <v>C</v>
      </c>
      <c r="AI57" s="25">
        <f t="shared" si="30"/>
        <v>24</v>
      </c>
      <c r="AJ57" s="25" t="str">
        <f t="shared" si="4"/>
        <v>B</v>
      </c>
      <c r="AK57" s="25">
        <f t="shared" si="31"/>
        <v>24</v>
      </c>
      <c r="AL57" s="25" t="str">
        <f t="shared" si="5"/>
        <v>B</v>
      </c>
      <c r="AM57" s="25">
        <f t="shared" si="32"/>
        <v>24</v>
      </c>
      <c r="AN57" s="25" t="str">
        <f t="shared" si="6"/>
        <v>C</v>
      </c>
      <c r="AO57" s="25">
        <f t="shared" si="33"/>
        <v>12</v>
      </c>
      <c r="AP57" s="25" t="str">
        <f t="shared" si="7"/>
        <v>C</v>
      </c>
      <c r="AQ57" s="25">
        <f t="shared" si="34"/>
        <v>12</v>
      </c>
      <c r="AR57" s="25" t="str">
        <f t="shared" si="8"/>
        <v>C</v>
      </c>
      <c r="AS57" s="25">
        <f t="shared" si="35"/>
        <v>12</v>
      </c>
      <c r="AT57" s="25" t="str">
        <f t="shared" si="9"/>
        <v>C</v>
      </c>
      <c r="AU57" s="25">
        <f t="shared" si="36"/>
        <v>12</v>
      </c>
      <c r="AV57" s="25" t="str">
        <f t="shared" si="10"/>
        <v>C</v>
      </c>
      <c r="AW57" s="25">
        <f t="shared" si="37"/>
        <v>216</v>
      </c>
      <c r="AX57" s="25" t="str">
        <f t="shared" si="11"/>
        <v>C</v>
      </c>
      <c r="AY57" s="13">
        <v>170</v>
      </c>
      <c r="AZ57" s="25">
        <f t="shared" si="12"/>
        <v>77</v>
      </c>
      <c r="BA57" s="54" t="str">
        <f t="shared" si="25"/>
        <v>Promoted</v>
      </c>
    </row>
    <row r="58" spans="1:53" ht="18.75" customHeight="1" x14ac:dyDescent="0.25">
      <c r="A58" s="20">
        <v>50</v>
      </c>
      <c r="B58" s="13">
        <v>1133</v>
      </c>
      <c r="C58" s="14" t="s">
        <v>119</v>
      </c>
      <c r="D58" s="13" t="s">
        <v>22</v>
      </c>
      <c r="E58" s="15" t="s">
        <v>43</v>
      </c>
      <c r="F58" s="16">
        <v>41438</v>
      </c>
      <c r="G58" s="16">
        <v>37713</v>
      </c>
      <c r="H58" s="17" t="s">
        <v>80</v>
      </c>
      <c r="I58" s="13">
        <v>12</v>
      </c>
      <c r="J58" s="13">
        <v>12</v>
      </c>
      <c r="K58" s="13">
        <v>12</v>
      </c>
      <c r="L58" s="13">
        <v>12</v>
      </c>
      <c r="M58" s="13">
        <v>12</v>
      </c>
      <c r="N58" s="13">
        <v>12</v>
      </c>
      <c r="O58" s="13">
        <v>12</v>
      </c>
      <c r="P58" s="13">
        <v>12</v>
      </c>
      <c r="Q58" s="13">
        <v>12</v>
      </c>
      <c r="R58" s="13">
        <v>12</v>
      </c>
      <c r="S58" s="13">
        <v>12</v>
      </c>
      <c r="T58" s="13">
        <v>12</v>
      </c>
      <c r="U58" s="13">
        <v>12</v>
      </c>
      <c r="V58" s="13">
        <v>12</v>
      </c>
      <c r="W58" s="13">
        <v>12</v>
      </c>
      <c r="X58" s="13">
        <v>12</v>
      </c>
      <c r="Y58" s="13">
        <v>12</v>
      </c>
      <c r="Z58" s="13">
        <v>12</v>
      </c>
      <c r="AA58" s="25">
        <f t="shared" si="26"/>
        <v>24</v>
      </c>
      <c r="AB58" s="25" t="str">
        <f t="shared" si="0"/>
        <v>C</v>
      </c>
      <c r="AC58" s="25">
        <f t="shared" si="27"/>
        <v>24</v>
      </c>
      <c r="AD58" s="25" t="str">
        <f t="shared" si="1"/>
        <v>C</v>
      </c>
      <c r="AE58" s="25">
        <f t="shared" si="28"/>
        <v>24</v>
      </c>
      <c r="AF58" s="25" t="str">
        <f t="shared" si="2"/>
        <v>C</v>
      </c>
      <c r="AG58" s="25">
        <f t="shared" si="29"/>
        <v>24</v>
      </c>
      <c r="AH58" s="25" t="str">
        <f t="shared" si="3"/>
        <v>C</v>
      </c>
      <c r="AI58" s="25">
        <f t="shared" si="30"/>
        <v>24</v>
      </c>
      <c r="AJ58" s="25" t="str">
        <f t="shared" si="4"/>
        <v>B</v>
      </c>
      <c r="AK58" s="25">
        <f t="shared" si="31"/>
        <v>24</v>
      </c>
      <c r="AL58" s="25" t="str">
        <f t="shared" si="5"/>
        <v>B</v>
      </c>
      <c r="AM58" s="25">
        <f t="shared" si="32"/>
        <v>24</v>
      </c>
      <c r="AN58" s="25" t="str">
        <f t="shared" si="6"/>
        <v>C</v>
      </c>
      <c r="AO58" s="25">
        <f t="shared" si="33"/>
        <v>12</v>
      </c>
      <c r="AP58" s="25" t="str">
        <f t="shared" si="7"/>
        <v>C</v>
      </c>
      <c r="AQ58" s="25">
        <f t="shared" si="34"/>
        <v>12</v>
      </c>
      <c r="AR58" s="25" t="str">
        <f t="shared" si="8"/>
        <v>C</v>
      </c>
      <c r="AS58" s="25">
        <f t="shared" si="35"/>
        <v>12</v>
      </c>
      <c r="AT58" s="25" t="str">
        <f t="shared" si="9"/>
        <v>C</v>
      </c>
      <c r="AU58" s="25">
        <f t="shared" si="36"/>
        <v>12</v>
      </c>
      <c r="AV58" s="25" t="str">
        <f t="shared" si="10"/>
        <v>C</v>
      </c>
      <c r="AW58" s="25">
        <f t="shared" si="37"/>
        <v>216</v>
      </c>
      <c r="AX58" s="25" t="str">
        <f t="shared" si="11"/>
        <v>C</v>
      </c>
      <c r="AY58" s="13">
        <v>170</v>
      </c>
      <c r="AZ58" s="25">
        <f t="shared" si="12"/>
        <v>77</v>
      </c>
      <c r="BA58" s="54" t="str">
        <f t="shared" si="25"/>
        <v>Promoted</v>
      </c>
    </row>
    <row r="59" spans="1:53" ht="18.75" customHeight="1" x14ac:dyDescent="0.25"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</row>
    <row r="60" spans="1:53" ht="18.75" customHeight="1" x14ac:dyDescent="0.25"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</row>
    <row r="61" spans="1:53" ht="18.75" customHeight="1" x14ac:dyDescent="0.25"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</row>
    <row r="62" spans="1:53" ht="18.75" customHeight="1" x14ac:dyDescent="0.25"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</row>
    <row r="63" spans="1:53" ht="18.75" customHeight="1" x14ac:dyDescent="0.25"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</row>
    <row r="64" spans="1:53" ht="18.75" customHeight="1" x14ac:dyDescent="0.25"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</row>
    <row r="65" spans="27:50" ht="18.75" customHeight="1" x14ac:dyDescent="0.25"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</row>
    <row r="66" spans="27:50" ht="18.75" customHeight="1" x14ac:dyDescent="0.25"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</row>
  </sheetData>
  <sheetProtection password="D852" sheet="1" objects="1" scenarios="1" deleteRows="0" selectLockedCells="1"/>
  <mergeCells count="57">
    <mergeCell ref="H5:H8"/>
    <mergeCell ref="I5:O5"/>
    <mergeCell ref="I6:I7"/>
    <mergeCell ref="J6:J7"/>
    <mergeCell ref="K6:K7"/>
    <mergeCell ref="L6:L7"/>
    <mergeCell ref="O6:O7"/>
    <mergeCell ref="M6:N6"/>
    <mergeCell ref="A5:A8"/>
    <mergeCell ref="B5:B8"/>
    <mergeCell ref="E5:E8"/>
    <mergeCell ref="F5:F8"/>
    <mergeCell ref="G5:G8"/>
    <mergeCell ref="D5:D8"/>
    <mergeCell ref="W5:W7"/>
    <mergeCell ref="X5:X7"/>
    <mergeCell ref="Y5:Y7"/>
    <mergeCell ref="Z5:Z7"/>
    <mergeCell ref="P5:V5"/>
    <mergeCell ref="P6:P7"/>
    <mergeCell ref="Q6:Q7"/>
    <mergeCell ref="R6:R7"/>
    <mergeCell ref="S6:S7"/>
    <mergeCell ref="T6:U6"/>
    <mergeCell ref="V6:V7"/>
    <mergeCell ref="AO5:AP6"/>
    <mergeCell ref="AQ5:AR6"/>
    <mergeCell ref="AS5:AT6"/>
    <mergeCell ref="AU5:AV6"/>
    <mergeCell ref="AA8:AB8"/>
    <mergeCell ref="AC8:AD8"/>
    <mergeCell ref="AE8:AF8"/>
    <mergeCell ref="AG8:AH8"/>
    <mergeCell ref="AI8:AJ8"/>
    <mergeCell ref="AK8:AL8"/>
    <mergeCell ref="AA6:AB6"/>
    <mergeCell ref="AC6:AD6"/>
    <mergeCell ref="AE6:AF6"/>
    <mergeCell ref="AG6:AH6"/>
    <mergeCell ref="AI6:AL6"/>
    <mergeCell ref="AM6:AN6"/>
    <mergeCell ref="W1:BA1"/>
    <mergeCell ref="W2:BA2"/>
    <mergeCell ref="AA5:AN5"/>
    <mergeCell ref="C5:C8"/>
    <mergeCell ref="AY5:AY8"/>
    <mergeCell ref="AZ5:AZ8"/>
    <mergeCell ref="BA5:BA8"/>
    <mergeCell ref="A1:V1"/>
    <mergeCell ref="A2:V2"/>
    <mergeCell ref="AW5:AX6"/>
    <mergeCell ref="AO8:AP8"/>
    <mergeCell ref="AQ8:AR8"/>
    <mergeCell ref="AS8:AT8"/>
    <mergeCell ref="AU8:AV8"/>
    <mergeCell ref="AW8:AX8"/>
    <mergeCell ref="AM8:AN8"/>
  </mergeCells>
  <dataValidations count="1">
    <dataValidation type="whole" operator="lessThanOrEqual" allowBlank="1" showInputMessage="1" showErrorMessage="1" error="Exceeds max marks" sqref="I9:Z58">
      <formula1>I$8</formula1>
    </dataValidation>
  </dataValidations>
  <printOptions horizontalCentered="1"/>
  <pageMargins left="0.57999999999999996" right="0.56000000000000005" top="0.38" bottom="0.43" header="0.3" footer="0.24"/>
  <pageSetup paperSize="5" orientation="landscape" horizontalDpi="300" verticalDpi="0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6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I5" sqref="I5:O5"/>
    </sheetView>
  </sheetViews>
  <sheetFormatPr defaultRowHeight="18.75" customHeight="1" x14ac:dyDescent="0.25"/>
  <cols>
    <col min="1" max="1" width="5.7109375" style="21" bestFit="1" customWidth="1"/>
    <col min="2" max="2" width="10.42578125" style="21" customWidth="1"/>
    <col min="3" max="3" width="32.140625" style="21" customWidth="1"/>
    <col min="4" max="4" width="4.140625" style="21" customWidth="1"/>
    <col min="5" max="5" width="5.85546875" style="21" customWidth="1"/>
    <col min="6" max="7" width="10" style="21" customWidth="1"/>
    <col min="8" max="8" width="25" style="21" customWidth="1"/>
    <col min="9" max="22" width="4.28515625" style="21" customWidth="1"/>
    <col min="23" max="26" width="7.85546875" style="21" customWidth="1"/>
    <col min="27" max="50" width="4.28515625" style="21" customWidth="1"/>
    <col min="51" max="51" width="5.28515625" style="21" customWidth="1"/>
    <col min="52" max="52" width="5.5703125" style="26" customWidth="1"/>
    <col min="53" max="53" width="16.140625" style="21" customWidth="1"/>
    <col min="54" max="16384" width="9.140625" style="21"/>
  </cols>
  <sheetData>
    <row r="1" spans="1:53" s="9" customFormat="1" ht="30" customHeight="1" x14ac:dyDescent="0.25">
      <c r="A1" s="34" t="str">
        <f>UPPER(Data!C2)</f>
        <v>RAJIV VIDYA MISSION (SSA), E.G. DIST.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 t="str">
        <f>UPPER(Data!C2)</f>
        <v>RAJIV VIDYA MISSION (SSA), E.G. DIST.</v>
      </c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</row>
    <row r="2" spans="1:53" s="10" customFormat="1" ht="18.75" customHeight="1" x14ac:dyDescent="0.25">
      <c r="A2" s="41" t="str">
        <f>UPPER(Data!C3)</f>
        <v>ANNUAL REPORT OF HIGH SCHOOLS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35" t="str">
        <f>UPPER(Data!C3)</f>
        <v>ANNUAL REPORT OF HIGH SCHOOLS</v>
      </c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</row>
    <row r="3" spans="1:53" s="11" customFormat="1" ht="18.75" customHeight="1" x14ac:dyDescent="0.25"/>
    <row r="4" spans="1:53" s="11" customFormat="1" ht="18.75" customHeight="1" x14ac:dyDescent="0.25">
      <c r="A4" s="11" t="str">
        <f>"School Name: "&amp;Data!C4</f>
        <v>School Name: ZPP High School</v>
      </c>
      <c r="G4" s="12" t="s">
        <v>126</v>
      </c>
      <c r="H4" s="11">
        <f>Data!C8</f>
        <v>28144801009</v>
      </c>
      <c r="K4" s="12" t="s">
        <v>28</v>
      </c>
      <c r="L4" s="11">
        <v>7</v>
      </c>
      <c r="V4" s="12" t="s">
        <v>54</v>
      </c>
      <c r="W4" s="11" t="s">
        <v>29</v>
      </c>
      <c r="BA4" s="12" t="str">
        <f>"No. of working days : "&amp;Data!C9</f>
        <v>No. of working days : 220</v>
      </c>
    </row>
    <row r="5" spans="1:53" s="22" customFormat="1" ht="15" customHeight="1" x14ac:dyDescent="0.25">
      <c r="A5" s="36" t="s">
        <v>0</v>
      </c>
      <c r="B5" s="36" t="s">
        <v>1</v>
      </c>
      <c r="C5" s="36" t="s">
        <v>27</v>
      </c>
      <c r="D5" s="37" t="s">
        <v>124</v>
      </c>
      <c r="E5" s="38" t="s">
        <v>2</v>
      </c>
      <c r="F5" s="36" t="s">
        <v>3</v>
      </c>
      <c r="G5" s="36" t="s">
        <v>4</v>
      </c>
      <c r="H5" s="36" t="s">
        <v>5</v>
      </c>
      <c r="I5" s="36" t="s">
        <v>14</v>
      </c>
      <c r="J5" s="36"/>
      <c r="K5" s="36"/>
      <c r="L5" s="36"/>
      <c r="M5" s="36"/>
      <c r="N5" s="36"/>
      <c r="O5" s="36"/>
      <c r="P5" s="36" t="s">
        <v>15</v>
      </c>
      <c r="Q5" s="36"/>
      <c r="R5" s="36"/>
      <c r="S5" s="36"/>
      <c r="T5" s="36"/>
      <c r="U5" s="36"/>
      <c r="V5" s="36"/>
      <c r="W5" s="37" t="s">
        <v>16</v>
      </c>
      <c r="X5" s="37" t="s">
        <v>17</v>
      </c>
      <c r="Y5" s="37" t="s">
        <v>18</v>
      </c>
      <c r="Z5" s="37" t="s">
        <v>19</v>
      </c>
      <c r="AA5" s="36" t="s">
        <v>20</v>
      </c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 t="s">
        <v>16</v>
      </c>
      <c r="AP5" s="36"/>
      <c r="AQ5" s="36" t="s">
        <v>17</v>
      </c>
      <c r="AR5" s="36"/>
      <c r="AS5" s="36" t="s">
        <v>18</v>
      </c>
      <c r="AT5" s="36"/>
      <c r="AU5" s="36" t="s">
        <v>33</v>
      </c>
      <c r="AV5" s="36"/>
      <c r="AW5" s="36" t="s">
        <v>23</v>
      </c>
      <c r="AX5" s="36"/>
      <c r="AY5" s="37" t="s">
        <v>24</v>
      </c>
      <c r="AZ5" s="37" t="s">
        <v>32</v>
      </c>
      <c r="BA5" s="37" t="s">
        <v>26</v>
      </c>
    </row>
    <row r="6" spans="1:53" s="22" customFormat="1" ht="33.75" customHeight="1" x14ac:dyDescent="0.25">
      <c r="A6" s="36"/>
      <c r="B6" s="36"/>
      <c r="C6" s="36"/>
      <c r="D6" s="37"/>
      <c r="E6" s="39"/>
      <c r="F6" s="36"/>
      <c r="G6" s="36"/>
      <c r="H6" s="36"/>
      <c r="I6" s="37" t="s">
        <v>6</v>
      </c>
      <c r="J6" s="37" t="s">
        <v>7</v>
      </c>
      <c r="K6" s="37" t="s">
        <v>8</v>
      </c>
      <c r="L6" s="50" t="s">
        <v>9</v>
      </c>
      <c r="M6" s="36" t="s">
        <v>13</v>
      </c>
      <c r="N6" s="36"/>
      <c r="O6" s="37" t="s">
        <v>12</v>
      </c>
      <c r="P6" s="37" t="s">
        <v>6</v>
      </c>
      <c r="Q6" s="37" t="s">
        <v>7</v>
      </c>
      <c r="R6" s="37" t="s">
        <v>8</v>
      </c>
      <c r="S6" s="37" t="s">
        <v>9</v>
      </c>
      <c r="T6" s="36" t="s">
        <v>13</v>
      </c>
      <c r="U6" s="36"/>
      <c r="V6" s="37" t="s">
        <v>12</v>
      </c>
      <c r="W6" s="37"/>
      <c r="X6" s="37"/>
      <c r="Y6" s="37"/>
      <c r="Z6" s="37"/>
      <c r="AA6" s="36" t="s">
        <v>6</v>
      </c>
      <c r="AB6" s="36"/>
      <c r="AC6" s="36" t="s">
        <v>7</v>
      </c>
      <c r="AD6" s="36"/>
      <c r="AE6" s="36" t="s">
        <v>8</v>
      </c>
      <c r="AF6" s="36"/>
      <c r="AG6" s="36" t="s">
        <v>9</v>
      </c>
      <c r="AH6" s="36"/>
      <c r="AI6" s="36" t="s">
        <v>13</v>
      </c>
      <c r="AJ6" s="36"/>
      <c r="AK6" s="36"/>
      <c r="AL6" s="36"/>
      <c r="AM6" s="36" t="s">
        <v>12</v>
      </c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7"/>
      <c r="AZ6" s="37" t="s">
        <v>25</v>
      </c>
      <c r="BA6" s="37"/>
    </row>
    <row r="7" spans="1:53" s="22" customFormat="1" ht="26.25" customHeight="1" x14ac:dyDescent="0.25">
      <c r="A7" s="36"/>
      <c r="B7" s="36"/>
      <c r="C7" s="36"/>
      <c r="D7" s="37"/>
      <c r="E7" s="39"/>
      <c r="F7" s="36"/>
      <c r="G7" s="36"/>
      <c r="H7" s="36"/>
      <c r="I7" s="37"/>
      <c r="J7" s="37"/>
      <c r="K7" s="37"/>
      <c r="L7" s="51"/>
      <c r="M7" s="29" t="s">
        <v>10</v>
      </c>
      <c r="N7" s="29" t="s">
        <v>11</v>
      </c>
      <c r="O7" s="37"/>
      <c r="P7" s="37"/>
      <c r="Q7" s="37"/>
      <c r="R7" s="37"/>
      <c r="S7" s="37"/>
      <c r="T7" s="29" t="s">
        <v>10</v>
      </c>
      <c r="U7" s="29" t="s">
        <v>11</v>
      </c>
      <c r="V7" s="37"/>
      <c r="W7" s="37"/>
      <c r="X7" s="37"/>
      <c r="Y7" s="37"/>
      <c r="Z7" s="37"/>
      <c r="AA7" s="28" t="s">
        <v>21</v>
      </c>
      <c r="AB7" s="28" t="s">
        <v>22</v>
      </c>
      <c r="AC7" s="28" t="s">
        <v>21</v>
      </c>
      <c r="AD7" s="28" t="s">
        <v>22</v>
      </c>
      <c r="AE7" s="28" t="s">
        <v>21</v>
      </c>
      <c r="AF7" s="28" t="s">
        <v>22</v>
      </c>
      <c r="AG7" s="28" t="s">
        <v>21</v>
      </c>
      <c r="AH7" s="28" t="s">
        <v>22</v>
      </c>
      <c r="AI7" s="28" t="s">
        <v>21</v>
      </c>
      <c r="AJ7" s="28" t="s">
        <v>22</v>
      </c>
      <c r="AK7" s="28" t="s">
        <v>21</v>
      </c>
      <c r="AL7" s="28" t="s">
        <v>22</v>
      </c>
      <c r="AM7" s="28" t="s">
        <v>21</v>
      </c>
      <c r="AN7" s="28" t="s">
        <v>22</v>
      </c>
      <c r="AO7" s="28" t="s">
        <v>21</v>
      </c>
      <c r="AP7" s="28" t="s">
        <v>22</v>
      </c>
      <c r="AQ7" s="28" t="s">
        <v>21</v>
      </c>
      <c r="AR7" s="28" t="s">
        <v>22</v>
      </c>
      <c r="AS7" s="28" t="s">
        <v>21</v>
      </c>
      <c r="AT7" s="28" t="s">
        <v>22</v>
      </c>
      <c r="AU7" s="28" t="s">
        <v>21</v>
      </c>
      <c r="AV7" s="28" t="s">
        <v>22</v>
      </c>
      <c r="AW7" s="28" t="s">
        <v>21</v>
      </c>
      <c r="AX7" s="28" t="s">
        <v>22</v>
      </c>
      <c r="AY7" s="37"/>
      <c r="AZ7" s="37"/>
      <c r="BA7" s="37"/>
    </row>
    <row r="8" spans="1:53" s="22" customFormat="1" ht="15" customHeight="1" x14ac:dyDescent="0.25">
      <c r="A8" s="36"/>
      <c r="B8" s="36"/>
      <c r="C8" s="36"/>
      <c r="D8" s="37"/>
      <c r="E8" s="40"/>
      <c r="F8" s="36"/>
      <c r="G8" s="36"/>
      <c r="H8" s="36"/>
      <c r="I8" s="28">
        <v>50</v>
      </c>
      <c r="J8" s="28">
        <v>50</v>
      </c>
      <c r="K8" s="28">
        <v>50</v>
      </c>
      <c r="L8" s="28">
        <v>50</v>
      </c>
      <c r="M8" s="52">
        <v>25</v>
      </c>
      <c r="N8" s="52">
        <v>25</v>
      </c>
      <c r="O8" s="28">
        <v>50</v>
      </c>
      <c r="P8" s="28">
        <v>50</v>
      </c>
      <c r="Q8" s="28">
        <v>50</v>
      </c>
      <c r="R8" s="28">
        <v>50</v>
      </c>
      <c r="S8" s="28">
        <v>50</v>
      </c>
      <c r="T8" s="52">
        <v>25</v>
      </c>
      <c r="U8" s="52">
        <v>25</v>
      </c>
      <c r="V8" s="28">
        <v>50</v>
      </c>
      <c r="W8" s="28">
        <v>100</v>
      </c>
      <c r="X8" s="28">
        <v>100</v>
      </c>
      <c r="Y8" s="28">
        <v>100</v>
      </c>
      <c r="Z8" s="28">
        <v>100</v>
      </c>
      <c r="AA8" s="36">
        <v>100</v>
      </c>
      <c r="AB8" s="36"/>
      <c r="AC8" s="36">
        <v>100</v>
      </c>
      <c r="AD8" s="36"/>
      <c r="AE8" s="36">
        <v>100</v>
      </c>
      <c r="AF8" s="36"/>
      <c r="AG8" s="36">
        <v>100</v>
      </c>
      <c r="AH8" s="36"/>
      <c r="AI8" s="53">
        <v>50</v>
      </c>
      <c r="AJ8" s="53"/>
      <c r="AK8" s="53">
        <v>50</v>
      </c>
      <c r="AL8" s="53"/>
      <c r="AM8" s="36">
        <v>100</v>
      </c>
      <c r="AN8" s="36"/>
      <c r="AO8" s="36">
        <v>100</v>
      </c>
      <c r="AP8" s="36"/>
      <c r="AQ8" s="36">
        <v>100</v>
      </c>
      <c r="AR8" s="36"/>
      <c r="AS8" s="36">
        <v>100</v>
      </c>
      <c r="AT8" s="36"/>
      <c r="AU8" s="36">
        <v>100</v>
      </c>
      <c r="AV8" s="36"/>
      <c r="AW8" s="36">
        <v>1000</v>
      </c>
      <c r="AX8" s="36"/>
      <c r="AY8" s="37"/>
      <c r="AZ8" s="37"/>
      <c r="BA8" s="37"/>
    </row>
    <row r="9" spans="1:53" s="18" customFormat="1" ht="18.75" customHeight="1" x14ac:dyDescent="0.25">
      <c r="A9" s="13">
        <v>1</v>
      </c>
      <c r="B9" s="13">
        <v>1142</v>
      </c>
      <c r="C9" s="14" t="s">
        <v>81</v>
      </c>
      <c r="D9" s="13" t="s">
        <v>38</v>
      </c>
      <c r="E9" s="15" t="s">
        <v>43</v>
      </c>
      <c r="F9" s="16">
        <v>41442</v>
      </c>
      <c r="G9" s="16">
        <v>37604</v>
      </c>
      <c r="H9" s="17" t="s">
        <v>55</v>
      </c>
      <c r="I9" s="13">
        <v>12</v>
      </c>
      <c r="J9" s="13">
        <v>12</v>
      </c>
      <c r="K9" s="13">
        <v>12</v>
      </c>
      <c r="L9" s="13">
        <v>12</v>
      </c>
      <c r="M9" s="13">
        <v>12</v>
      </c>
      <c r="N9" s="13">
        <v>12</v>
      </c>
      <c r="O9" s="13">
        <v>12</v>
      </c>
      <c r="P9" s="13">
        <v>12</v>
      </c>
      <c r="Q9" s="13">
        <v>12</v>
      </c>
      <c r="R9" s="13">
        <v>12</v>
      </c>
      <c r="S9" s="13">
        <v>12</v>
      </c>
      <c r="T9" s="13">
        <v>12</v>
      </c>
      <c r="U9" s="13">
        <v>12</v>
      </c>
      <c r="V9" s="13">
        <v>12</v>
      </c>
      <c r="W9" s="13">
        <v>12</v>
      </c>
      <c r="X9" s="13">
        <v>12</v>
      </c>
      <c r="Y9" s="13">
        <v>12</v>
      </c>
      <c r="Z9" s="13">
        <v>12</v>
      </c>
      <c r="AA9" s="25">
        <f>I9+P9</f>
        <v>24</v>
      </c>
      <c r="AB9" s="25" t="str">
        <f t="shared" ref="AB9:AB58" si="0">VLOOKUP(AA9/AA$8%,Gr,2)</f>
        <v>C</v>
      </c>
      <c r="AC9" s="25">
        <f>J9+Q9</f>
        <v>24</v>
      </c>
      <c r="AD9" s="25" t="str">
        <f t="shared" ref="AD9:AD58" si="1">VLOOKUP(AC9/AC$8%,Gr,2)</f>
        <v>C</v>
      </c>
      <c r="AE9" s="25">
        <f>K9+R9</f>
        <v>24</v>
      </c>
      <c r="AF9" s="25" t="str">
        <f t="shared" ref="AF9:AF58" si="2">VLOOKUP(AE9/AE$8%,Gr,2)</f>
        <v>C</v>
      </c>
      <c r="AG9" s="25">
        <f>L9+S9</f>
        <v>24</v>
      </c>
      <c r="AH9" s="25" t="str">
        <f t="shared" ref="AH9:AH58" si="3">VLOOKUP(AG9/AG$8%,Gr,2)</f>
        <v>C</v>
      </c>
      <c r="AI9" s="25">
        <f>M9+T9</f>
        <v>24</v>
      </c>
      <c r="AJ9" s="25" t="str">
        <f t="shared" ref="AJ9:AJ58" si="4">VLOOKUP(AI9/AI$8%,Gr,2)</f>
        <v>B</v>
      </c>
      <c r="AK9" s="25">
        <f>N9+U9</f>
        <v>24</v>
      </c>
      <c r="AL9" s="25" t="str">
        <f t="shared" ref="AL9:AL58" si="5">VLOOKUP(AK9/AK$8%,Gr,2)</f>
        <v>B</v>
      </c>
      <c r="AM9" s="25">
        <f>O9+V9</f>
        <v>24</v>
      </c>
      <c r="AN9" s="25" t="str">
        <f t="shared" ref="AN9:AN58" si="6">VLOOKUP(AM9/AM$8%,Gr,2)</f>
        <v>C</v>
      </c>
      <c r="AO9" s="25">
        <f>W9</f>
        <v>12</v>
      </c>
      <c r="AP9" s="25" t="str">
        <f t="shared" ref="AP9:AP58" si="7">VLOOKUP(AO9/AO$8%,Gr,2)</f>
        <v>C</v>
      </c>
      <c r="AQ9" s="25">
        <f>X9</f>
        <v>12</v>
      </c>
      <c r="AR9" s="25" t="str">
        <f t="shared" ref="AR9:AR58" si="8">VLOOKUP(AQ9/AQ$8%,Gr,2)</f>
        <v>C</v>
      </c>
      <c r="AS9" s="25">
        <f>Y9</f>
        <v>12</v>
      </c>
      <c r="AT9" s="25" t="str">
        <f t="shared" ref="AT9:AT58" si="9">VLOOKUP(AS9/AS$8%,Gr,2)</f>
        <v>C</v>
      </c>
      <c r="AU9" s="25">
        <f>Z9</f>
        <v>12</v>
      </c>
      <c r="AV9" s="25" t="str">
        <f t="shared" ref="AV9:AV58" si="10">VLOOKUP(AU9/AU$8%,Gr,2)</f>
        <v>C</v>
      </c>
      <c r="AW9" s="25">
        <f>AA9+AC9+AE9+AG9+AI9+AK9+AM9+AO9+AQ9+AS9+AU9</f>
        <v>216</v>
      </c>
      <c r="AX9" s="25" t="str">
        <f t="shared" ref="AX9:AX58" si="11">VLOOKUP(AW9/AW$8%,Gr,2)</f>
        <v>C</v>
      </c>
      <c r="AY9" s="13">
        <v>170</v>
      </c>
      <c r="AZ9" s="25">
        <f t="shared" ref="AZ9:AZ58" si="12">ROUND(AY9/NoW%,0)</f>
        <v>77</v>
      </c>
      <c r="BA9" s="54" t="str">
        <f>IF(AX9&lt;&gt;"C","Passed",IF(AZ9&gt;=75,"Promoted","Detained"))</f>
        <v>Promoted</v>
      </c>
    </row>
    <row r="10" spans="1:53" s="18" customFormat="1" ht="18.75" customHeight="1" x14ac:dyDescent="0.25">
      <c r="A10" s="13">
        <v>2</v>
      </c>
      <c r="B10" s="13">
        <v>1128</v>
      </c>
      <c r="C10" s="14" t="s">
        <v>82</v>
      </c>
      <c r="D10" s="13" t="s">
        <v>38</v>
      </c>
      <c r="E10" s="15" t="s">
        <v>40</v>
      </c>
      <c r="F10" s="16">
        <v>41437</v>
      </c>
      <c r="G10" s="16">
        <v>37662</v>
      </c>
      <c r="H10" s="17" t="s">
        <v>76</v>
      </c>
      <c r="I10" s="13">
        <v>12</v>
      </c>
      <c r="J10" s="13">
        <v>12</v>
      </c>
      <c r="K10" s="13">
        <v>12</v>
      </c>
      <c r="L10" s="13">
        <v>12</v>
      </c>
      <c r="M10" s="13">
        <v>12</v>
      </c>
      <c r="N10" s="13">
        <v>12</v>
      </c>
      <c r="O10" s="13">
        <v>12</v>
      </c>
      <c r="P10" s="13">
        <v>12</v>
      </c>
      <c r="Q10" s="13">
        <v>12</v>
      </c>
      <c r="R10" s="13">
        <v>12</v>
      </c>
      <c r="S10" s="13">
        <v>12</v>
      </c>
      <c r="T10" s="13">
        <v>12</v>
      </c>
      <c r="U10" s="13">
        <v>12</v>
      </c>
      <c r="V10" s="13">
        <v>12</v>
      </c>
      <c r="W10" s="13">
        <v>12</v>
      </c>
      <c r="X10" s="13">
        <v>12</v>
      </c>
      <c r="Y10" s="13">
        <v>12</v>
      </c>
      <c r="Z10" s="13">
        <v>12</v>
      </c>
      <c r="AA10" s="25">
        <f t="shared" ref="AA10:AA58" si="13">I10+P10</f>
        <v>24</v>
      </c>
      <c r="AB10" s="25" t="str">
        <f t="shared" si="0"/>
        <v>C</v>
      </c>
      <c r="AC10" s="25">
        <f t="shared" ref="AC10:AC58" si="14">J10+Q10</f>
        <v>24</v>
      </c>
      <c r="AD10" s="25" t="str">
        <f t="shared" si="1"/>
        <v>C</v>
      </c>
      <c r="AE10" s="25">
        <f t="shared" ref="AE10:AE58" si="15">K10+R10</f>
        <v>24</v>
      </c>
      <c r="AF10" s="25" t="str">
        <f t="shared" si="2"/>
        <v>C</v>
      </c>
      <c r="AG10" s="25">
        <f t="shared" ref="AG10:AG58" si="16">L10+S10</f>
        <v>24</v>
      </c>
      <c r="AH10" s="25" t="str">
        <f t="shared" si="3"/>
        <v>C</v>
      </c>
      <c r="AI10" s="25">
        <f t="shared" ref="AI10:AI58" si="17">M10+T10</f>
        <v>24</v>
      </c>
      <c r="AJ10" s="25" t="str">
        <f t="shared" si="4"/>
        <v>B</v>
      </c>
      <c r="AK10" s="25">
        <f t="shared" ref="AK10:AK58" si="18">N10+U10</f>
        <v>24</v>
      </c>
      <c r="AL10" s="25" t="str">
        <f t="shared" si="5"/>
        <v>B</v>
      </c>
      <c r="AM10" s="25">
        <f t="shared" ref="AM10:AM58" si="19">O10+V10</f>
        <v>24</v>
      </c>
      <c r="AN10" s="25" t="str">
        <f t="shared" si="6"/>
        <v>C</v>
      </c>
      <c r="AO10" s="25">
        <f t="shared" ref="AO10:AO58" si="20">W10</f>
        <v>12</v>
      </c>
      <c r="AP10" s="25" t="str">
        <f t="shared" si="7"/>
        <v>C</v>
      </c>
      <c r="AQ10" s="25">
        <f t="shared" ref="AQ10:AQ58" si="21">X10</f>
        <v>12</v>
      </c>
      <c r="AR10" s="25" t="str">
        <f t="shared" si="8"/>
        <v>C</v>
      </c>
      <c r="AS10" s="25">
        <f t="shared" ref="AS10:AS58" si="22">Y10</f>
        <v>12</v>
      </c>
      <c r="AT10" s="25" t="str">
        <f t="shared" si="9"/>
        <v>C</v>
      </c>
      <c r="AU10" s="25">
        <f t="shared" ref="AU10:AU58" si="23">Z10</f>
        <v>12</v>
      </c>
      <c r="AV10" s="25" t="str">
        <f t="shared" si="10"/>
        <v>C</v>
      </c>
      <c r="AW10" s="25">
        <f t="shared" ref="AW10:AW58" si="24">AA10+AC10+AE10+AG10+AI10+AK10+AM10+AO10+AQ10+AS10+AU10</f>
        <v>216</v>
      </c>
      <c r="AX10" s="25" t="str">
        <f t="shared" si="11"/>
        <v>C</v>
      </c>
      <c r="AY10" s="13">
        <v>170</v>
      </c>
      <c r="AZ10" s="25">
        <f t="shared" si="12"/>
        <v>77</v>
      </c>
      <c r="BA10" s="54" t="str">
        <f t="shared" ref="BA10:BA58" si="25">IF(AX10&lt;&gt;"C","Passed",IF(AZ10&gt;=75,"Promoted","Detained"))</f>
        <v>Promoted</v>
      </c>
    </row>
    <row r="11" spans="1:53" s="18" customFormat="1" ht="18.75" customHeight="1" x14ac:dyDescent="0.25">
      <c r="A11" s="13">
        <v>3</v>
      </c>
      <c r="B11" s="13">
        <v>1130</v>
      </c>
      <c r="C11" s="19" t="s">
        <v>83</v>
      </c>
      <c r="D11" s="13" t="s">
        <v>38</v>
      </c>
      <c r="E11" s="15" t="s">
        <v>42</v>
      </c>
      <c r="F11" s="16">
        <v>41436</v>
      </c>
      <c r="G11" s="16">
        <v>37694</v>
      </c>
      <c r="H11" s="17" t="s">
        <v>55</v>
      </c>
      <c r="I11" s="13">
        <v>12</v>
      </c>
      <c r="J11" s="13">
        <v>12</v>
      </c>
      <c r="K11" s="13">
        <v>12</v>
      </c>
      <c r="L11" s="13">
        <v>12</v>
      </c>
      <c r="M11" s="13">
        <v>12</v>
      </c>
      <c r="N11" s="13">
        <v>12</v>
      </c>
      <c r="O11" s="13">
        <v>12</v>
      </c>
      <c r="P11" s="13">
        <v>12</v>
      </c>
      <c r="Q11" s="13">
        <v>12</v>
      </c>
      <c r="R11" s="13">
        <v>12</v>
      </c>
      <c r="S11" s="13">
        <v>12</v>
      </c>
      <c r="T11" s="13">
        <v>12</v>
      </c>
      <c r="U11" s="13">
        <v>12</v>
      </c>
      <c r="V11" s="13">
        <v>12</v>
      </c>
      <c r="W11" s="13">
        <v>12</v>
      </c>
      <c r="X11" s="13">
        <v>12</v>
      </c>
      <c r="Y11" s="13">
        <v>12</v>
      </c>
      <c r="Z11" s="13">
        <v>12</v>
      </c>
      <c r="AA11" s="25">
        <f t="shared" si="13"/>
        <v>24</v>
      </c>
      <c r="AB11" s="25" t="str">
        <f t="shared" si="0"/>
        <v>C</v>
      </c>
      <c r="AC11" s="25">
        <f t="shared" si="14"/>
        <v>24</v>
      </c>
      <c r="AD11" s="25" t="str">
        <f t="shared" si="1"/>
        <v>C</v>
      </c>
      <c r="AE11" s="25">
        <f t="shared" si="15"/>
        <v>24</v>
      </c>
      <c r="AF11" s="25" t="str">
        <f t="shared" si="2"/>
        <v>C</v>
      </c>
      <c r="AG11" s="25">
        <f t="shared" si="16"/>
        <v>24</v>
      </c>
      <c r="AH11" s="25" t="str">
        <f t="shared" si="3"/>
        <v>C</v>
      </c>
      <c r="AI11" s="25">
        <f t="shared" si="17"/>
        <v>24</v>
      </c>
      <c r="AJ11" s="25" t="str">
        <f t="shared" si="4"/>
        <v>B</v>
      </c>
      <c r="AK11" s="25">
        <f t="shared" si="18"/>
        <v>24</v>
      </c>
      <c r="AL11" s="25" t="str">
        <f t="shared" si="5"/>
        <v>B</v>
      </c>
      <c r="AM11" s="25">
        <f t="shared" si="19"/>
        <v>24</v>
      </c>
      <c r="AN11" s="25" t="str">
        <f t="shared" si="6"/>
        <v>C</v>
      </c>
      <c r="AO11" s="25">
        <f t="shared" si="20"/>
        <v>12</v>
      </c>
      <c r="AP11" s="25" t="str">
        <f t="shared" si="7"/>
        <v>C</v>
      </c>
      <c r="AQ11" s="25">
        <f t="shared" si="21"/>
        <v>12</v>
      </c>
      <c r="AR11" s="25" t="str">
        <f t="shared" si="8"/>
        <v>C</v>
      </c>
      <c r="AS11" s="25">
        <f t="shared" si="22"/>
        <v>12</v>
      </c>
      <c r="AT11" s="25" t="str">
        <f t="shared" si="9"/>
        <v>C</v>
      </c>
      <c r="AU11" s="25">
        <f t="shared" si="23"/>
        <v>12</v>
      </c>
      <c r="AV11" s="25" t="str">
        <f t="shared" si="10"/>
        <v>C</v>
      </c>
      <c r="AW11" s="25">
        <f t="shared" si="24"/>
        <v>216</v>
      </c>
      <c r="AX11" s="25" t="str">
        <f t="shared" si="11"/>
        <v>C</v>
      </c>
      <c r="AY11" s="13">
        <v>170</v>
      </c>
      <c r="AZ11" s="25">
        <f t="shared" si="12"/>
        <v>77</v>
      </c>
      <c r="BA11" s="54" t="str">
        <f t="shared" si="25"/>
        <v>Promoted</v>
      </c>
    </row>
    <row r="12" spans="1:53" s="18" customFormat="1" ht="18.75" customHeight="1" x14ac:dyDescent="0.25">
      <c r="A12" s="13">
        <v>4</v>
      </c>
      <c r="B12" s="13">
        <v>1140</v>
      </c>
      <c r="C12" s="14" t="s">
        <v>84</v>
      </c>
      <c r="D12" s="13" t="s">
        <v>38</v>
      </c>
      <c r="E12" s="15" t="s">
        <v>42</v>
      </c>
      <c r="F12" s="16">
        <v>41439</v>
      </c>
      <c r="G12" s="16">
        <v>37610</v>
      </c>
      <c r="H12" s="17" t="s">
        <v>56</v>
      </c>
      <c r="I12" s="13">
        <v>12</v>
      </c>
      <c r="J12" s="13">
        <v>12</v>
      </c>
      <c r="K12" s="13">
        <v>12</v>
      </c>
      <c r="L12" s="13">
        <v>12</v>
      </c>
      <c r="M12" s="13">
        <v>12</v>
      </c>
      <c r="N12" s="13">
        <v>12</v>
      </c>
      <c r="O12" s="13">
        <v>12</v>
      </c>
      <c r="P12" s="13">
        <v>12</v>
      </c>
      <c r="Q12" s="13">
        <v>12</v>
      </c>
      <c r="R12" s="13">
        <v>12</v>
      </c>
      <c r="S12" s="13">
        <v>12</v>
      </c>
      <c r="T12" s="13">
        <v>12</v>
      </c>
      <c r="U12" s="13">
        <v>12</v>
      </c>
      <c r="V12" s="13">
        <v>12</v>
      </c>
      <c r="W12" s="13">
        <v>12</v>
      </c>
      <c r="X12" s="13">
        <v>12</v>
      </c>
      <c r="Y12" s="13">
        <v>12</v>
      </c>
      <c r="Z12" s="13">
        <v>12</v>
      </c>
      <c r="AA12" s="25">
        <f t="shared" si="13"/>
        <v>24</v>
      </c>
      <c r="AB12" s="25" t="str">
        <f t="shared" si="0"/>
        <v>C</v>
      </c>
      <c r="AC12" s="25">
        <f t="shared" si="14"/>
        <v>24</v>
      </c>
      <c r="AD12" s="25" t="str">
        <f t="shared" si="1"/>
        <v>C</v>
      </c>
      <c r="AE12" s="25">
        <f t="shared" si="15"/>
        <v>24</v>
      </c>
      <c r="AF12" s="25" t="str">
        <f t="shared" si="2"/>
        <v>C</v>
      </c>
      <c r="AG12" s="25">
        <f t="shared" si="16"/>
        <v>24</v>
      </c>
      <c r="AH12" s="25" t="str">
        <f t="shared" si="3"/>
        <v>C</v>
      </c>
      <c r="AI12" s="25">
        <f t="shared" si="17"/>
        <v>24</v>
      </c>
      <c r="AJ12" s="25" t="str">
        <f t="shared" si="4"/>
        <v>B</v>
      </c>
      <c r="AK12" s="25">
        <f t="shared" si="18"/>
        <v>24</v>
      </c>
      <c r="AL12" s="25" t="str">
        <f t="shared" si="5"/>
        <v>B</v>
      </c>
      <c r="AM12" s="25">
        <f t="shared" si="19"/>
        <v>24</v>
      </c>
      <c r="AN12" s="25" t="str">
        <f t="shared" si="6"/>
        <v>C</v>
      </c>
      <c r="AO12" s="25">
        <f t="shared" si="20"/>
        <v>12</v>
      </c>
      <c r="AP12" s="25" t="str">
        <f t="shared" si="7"/>
        <v>C</v>
      </c>
      <c r="AQ12" s="25">
        <f t="shared" si="21"/>
        <v>12</v>
      </c>
      <c r="AR12" s="25" t="str">
        <f t="shared" si="8"/>
        <v>C</v>
      </c>
      <c r="AS12" s="25">
        <f t="shared" si="22"/>
        <v>12</v>
      </c>
      <c r="AT12" s="25" t="str">
        <f t="shared" si="9"/>
        <v>C</v>
      </c>
      <c r="AU12" s="25">
        <f t="shared" si="23"/>
        <v>12</v>
      </c>
      <c r="AV12" s="25" t="str">
        <f t="shared" si="10"/>
        <v>C</v>
      </c>
      <c r="AW12" s="25">
        <f t="shared" si="24"/>
        <v>216</v>
      </c>
      <c r="AX12" s="25" t="str">
        <f t="shared" si="11"/>
        <v>C</v>
      </c>
      <c r="AY12" s="13">
        <v>170</v>
      </c>
      <c r="AZ12" s="25">
        <f t="shared" si="12"/>
        <v>77</v>
      </c>
      <c r="BA12" s="54" t="str">
        <f t="shared" si="25"/>
        <v>Promoted</v>
      </c>
    </row>
    <row r="13" spans="1:53" s="18" customFormat="1" ht="18.75" customHeight="1" x14ac:dyDescent="0.25">
      <c r="A13" s="13">
        <v>5</v>
      </c>
      <c r="B13" s="13">
        <v>1169</v>
      </c>
      <c r="C13" s="14" t="s">
        <v>85</v>
      </c>
      <c r="D13" s="13" t="s">
        <v>38</v>
      </c>
      <c r="E13" s="15" t="s">
        <v>42</v>
      </c>
      <c r="F13" s="16">
        <v>41452</v>
      </c>
      <c r="G13" s="16">
        <v>37042</v>
      </c>
      <c r="H13" s="17" t="s">
        <v>57</v>
      </c>
      <c r="I13" s="13">
        <v>12</v>
      </c>
      <c r="J13" s="13">
        <v>12</v>
      </c>
      <c r="K13" s="13">
        <v>12</v>
      </c>
      <c r="L13" s="13">
        <v>12</v>
      </c>
      <c r="M13" s="13">
        <v>12</v>
      </c>
      <c r="N13" s="13">
        <v>12</v>
      </c>
      <c r="O13" s="13">
        <v>12</v>
      </c>
      <c r="P13" s="13">
        <v>12</v>
      </c>
      <c r="Q13" s="13">
        <v>12</v>
      </c>
      <c r="R13" s="13">
        <v>12</v>
      </c>
      <c r="S13" s="13">
        <v>12</v>
      </c>
      <c r="T13" s="13">
        <v>12</v>
      </c>
      <c r="U13" s="13">
        <v>12</v>
      </c>
      <c r="V13" s="13">
        <v>12</v>
      </c>
      <c r="W13" s="13">
        <v>12</v>
      </c>
      <c r="X13" s="13">
        <v>12</v>
      </c>
      <c r="Y13" s="13">
        <v>12</v>
      </c>
      <c r="Z13" s="13">
        <v>12</v>
      </c>
      <c r="AA13" s="25">
        <f t="shared" si="13"/>
        <v>24</v>
      </c>
      <c r="AB13" s="25" t="str">
        <f t="shared" si="0"/>
        <v>C</v>
      </c>
      <c r="AC13" s="25">
        <f t="shared" si="14"/>
        <v>24</v>
      </c>
      <c r="AD13" s="25" t="str">
        <f t="shared" si="1"/>
        <v>C</v>
      </c>
      <c r="AE13" s="25">
        <f t="shared" si="15"/>
        <v>24</v>
      </c>
      <c r="AF13" s="25" t="str">
        <f t="shared" si="2"/>
        <v>C</v>
      </c>
      <c r="AG13" s="25">
        <f t="shared" si="16"/>
        <v>24</v>
      </c>
      <c r="AH13" s="25" t="str">
        <f t="shared" si="3"/>
        <v>C</v>
      </c>
      <c r="AI13" s="25">
        <f t="shared" si="17"/>
        <v>24</v>
      </c>
      <c r="AJ13" s="25" t="str">
        <f t="shared" si="4"/>
        <v>B</v>
      </c>
      <c r="AK13" s="25">
        <f t="shared" si="18"/>
        <v>24</v>
      </c>
      <c r="AL13" s="25" t="str">
        <f t="shared" si="5"/>
        <v>B</v>
      </c>
      <c r="AM13" s="25">
        <f t="shared" si="19"/>
        <v>24</v>
      </c>
      <c r="AN13" s="25" t="str">
        <f t="shared" si="6"/>
        <v>C</v>
      </c>
      <c r="AO13" s="25">
        <f t="shared" si="20"/>
        <v>12</v>
      </c>
      <c r="AP13" s="25" t="str">
        <f t="shared" si="7"/>
        <v>C</v>
      </c>
      <c r="AQ13" s="25">
        <f t="shared" si="21"/>
        <v>12</v>
      </c>
      <c r="AR13" s="25" t="str">
        <f t="shared" si="8"/>
        <v>C</v>
      </c>
      <c r="AS13" s="25">
        <f t="shared" si="22"/>
        <v>12</v>
      </c>
      <c r="AT13" s="25" t="str">
        <f t="shared" si="9"/>
        <v>C</v>
      </c>
      <c r="AU13" s="25">
        <f t="shared" si="23"/>
        <v>12</v>
      </c>
      <c r="AV13" s="25" t="str">
        <f t="shared" si="10"/>
        <v>C</v>
      </c>
      <c r="AW13" s="25">
        <f t="shared" si="24"/>
        <v>216</v>
      </c>
      <c r="AX13" s="25" t="str">
        <f t="shared" si="11"/>
        <v>C</v>
      </c>
      <c r="AY13" s="13">
        <v>170</v>
      </c>
      <c r="AZ13" s="25">
        <f t="shared" si="12"/>
        <v>77</v>
      </c>
      <c r="BA13" s="54" t="str">
        <f t="shared" si="25"/>
        <v>Promoted</v>
      </c>
    </row>
    <row r="14" spans="1:53" s="18" customFormat="1" ht="18.75" customHeight="1" x14ac:dyDescent="0.25">
      <c r="A14" s="13">
        <v>6</v>
      </c>
      <c r="B14" s="13">
        <v>1129</v>
      </c>
      <c r="C14" s="14" t="s">
        <v>86</v>
      </c>
      <c r="D14" s="13" t="s">
        <v>38</v>
      </c>
      <c r="E14" s="15" t="s">
        <v>40</v>
      </c>
      <c r="F14" s="16">
        <v>41437</v>
      </c>
      <c r="G14" s="16">
        <v>37814</v>
      </c>
      <c r="H14" s="17" t="s">
        <v>58</v>
      </c>
      <c r="I14" s="13">
        <v>12</v>
      </c>
      <c r="J14" s="13">
        <v>12</v>
      </c>
      <c r="K14" s="13">
        <v>12</v>
      </c>
      <c r="L14" s="13">
        <v>12</v>
      </c>
      <c r="M14" s="13">
        <v>12</v>
      </c>
      <c r="N14" s="13">
        <v>12</v>
      </c>
      <c r="O14" s="13">
        <v>12</v>
      </c>
      <c r="P14" s="13">
        <v>12</v>
      </c>
      <c r="Q14" s="13">
        <v>12</v>
      </c>
      <c r="R14" s="13">
        <v>12</v>
      </c>
      <c r="S14" s="13">
        <v>12</v>
      </c>
      <c r="T14" s="13">
        <v>12</v>
      </c>
      <c r="U14" s="13">
        <v>12</v>
      </c>
      <c r="V14" s="13">
        <v>12</v>
      </c>
      <c r="W14" s="13">
        <v>12</v>
      </c>
      <c r="X14" s="13">
        <v>12</v>
      </c>
      <c r="Y14" s="13">
        <v>12</v>
      </c>
      <c r="Z14" s="13">
        <v>12</v>
      </c>
      <c r="AA14" s="25">
        <f t="shared" si="13"/>
        <v>24</v>
      </c>
      <c r="AB14" s="25" t="str">
        <f t="shared" si="0"/>
        <v>C</v>
      </c>
      <c r="AC14" s="25">
        <f t="shared" si="14"/>
        <v>24</v>
      </c>
      <c r="AD14" s="25" t="str">
        <f t="shared" si="1"/>
        <v>C</v>
      </c>
      <c r="AE14" s="25">
        <f t="shared" si="15"/>
        <v>24</v>
      </c>
      <c r="AF14" s="25" t="str">
        <f t="shared" si="2"/>
        <v>C</v>
      </c>
      <c r="AG14" s="25">
        <f t="shared" si="16"/>
        <v>24</v>
      </c>
      <c r="AH14" s="25" t="str">
        <f t="shared" si="3"/>
        <v>C</v>
      </c>
      <c r="AI14" s="25">
        <f t="shared" si="17"/>
        <v>24</v>
      </c>
      <c r="AJ14" s="25" t="str">
        <f t="shared" si="4"/>
        <v>B</v>
      </c>
      <c r="AK14" s="25">
        <f t="shared" si="18"/>
        <v>24</v>
      </c>
      <c r="AL14" s="25" t="str">
        <f t="shared" si="5"/>
        <v>B</v>
      </c>
      <c r="AM14" s="25">
        <f t="shared" si="19"/>
        <v>24</v>
      </c>
      <c r="AN14" s="25" t="str">
        <f t="shared" si="6"/>
        <v>C</v>
      </c>
      <c r="AO14" s="25">
        <f t="shared" si="20"/>
        <v>12</v>
      </c>
      <c r="AP14" s="25" t="str">
        <f t="shared" si="7"/>
        <v>C</v>
      </c>
      <c r="AQ14" s="25">
        <f t="shared" si="21"/>
        <v>12</v>
      </c>
      <c r="AR14" s="25" t="str">
        <f t="shared" si="8"/>
        <v>C</v>
      </c>
      <c r="AS14" s="25">
        <f t="shared" si="22"/>
        <v>12</v>
      </c>
      <c r="AT14" s="25" t="str">
        <f t="shared" si="9"/>
        <v>C</v>
      </c>
      <c r="AU14" s="25">
        <f t="shared" si="23"/>
        <v>12</v>
      </c>
      <c r="AV14" s="25" t="str">
        <f t="shared" si="10"/>
        <v>C</v>
      </c>
      <c r="AW14" s="25">
        <f t="shared" si="24"/>
        <v>216</v>
      </c>
      <c r="AX14" s="25" t="str">
        <f t="shared" si="11"/>
        <v>C</v>
      </c>
      <c r="AY14" s="13">
        <v>170</v>
      </c>
      <c r="AZ14" s="25">
        <f t="shared" si="12"/>
        <v>77</v>
      </c>
      <c r="BA14" s="54" t="str">
        <f t="shared" si="25"/>
        <v>Promoted</v>
      </c>
    </row>
    <row r="15" spans="1:53" s="18" customFormat="1" ht="18.75" customHeight="1" x14ac:dyDescent="0.25">
      <c r="A15" s="13">
        <v>7</v>
      </c>
      <c r="B15" s="13">
        <v>1168</v>
      </c>
      <c r="C15" s="14" t="s">
        <v>87</v>
      </c>
      <c r="D15" s="13" t="s">
        <v>38</v>
      </c>
      <c r="E15" s="15" t="s">
        <v>40</v>
      </c>
      <c r="F15" s="16">
        <v>41451</v>
      </c>
      <c r="G15" s="16">
        <v>37861</v>
      </c>
      <c r="H15" s="17" t="s">
        <v>59</v>
      </c>
      <c r="I15" s="13">
        <v>12</v>
      </c>
      <c r="J15" s="13">
        <v>12</v>
      </c>
      <c r="K15" s="13">
        <v>12</v>
      </c>
      <c r="L15" s="13">
        <v>12</v>
      </c>
      <c r="M15" s="13">
        <v>12</v>
      </c>
      <c r="N15" s="13">
        <v>12</v>
      </c>
      <c r="O15" s="13">
        <v>12</v>
      </c>
      <c r="P15" s="13">
        <v>12</v>
      </c>
      <c r="Q15" s="13">
        <v>12</v>
      </c>
      <c r="R15" s="13">
        <v>12</v>
      </c>
      <c r="S15" s="13">
        <v>12</v>
      </c>
      <c r="T15" s="13">
        <v>12</v>
      </c>
      <c r="U15" s="13">
        <v>12</v>
      </c>
      <c r="V15" s="13">
        <v>12</v>
      </c>
      <c r="W15" s="13">
        <v>12</v>
      </c>
      <c r="X15" s="13">
        <v>12</v>
      </c>
      <c r="Y15" s="13">
        <v>12</v>
      </c>
      <c r="Z15" s="13">
        <v>12</v>
      </c>
      <c r="AA15" s="25">
        <f t="shared" si="13"/>
        <v>24</v>
      </c>
      <c r="AB15" s="25" t="str">
        <f t="shared" si="0"/>
        <v>C</v>
      </c>
      <c r="AC15" s="25">
        <f t="shared" si="14"/>
        <v>24</v>
      </c>
      <c r="AD15" s="25" t="str">
        <f t="shared" si="1"/>
        <v>C</v>
      </c>
      <c r="AE15" s="25">
        <f t="shared" si="15"/>
        <v>24</v>
      </c>
      <c r="AF15" s="25" t="str">
        <f t="shared" si="2"/>
        <v>C</v>
      </c>
      <c r="AG15" s="25">
        <f t="shared" si="16"/>
        <v>24</v>
      </c>
      <c r="AH15" s="25" t="str">
        <f t="shared" si="3"/>
        <v>C</v>
      </c>
      <c r="AI15" s="25">
        <f t="shared" si="17"/>
        <v>24</v>
      </c>
      <c r="AJ15" s="25" t="str">
        <f t="shared" si="4"/>
        <v>B</v>
      </c>
      <c r="AK15" s="25">
        <f t="shared" si="18"/>
        <v>24</v>
      </c>
      <c r="AL15" s="25" t="str">
        <f t="shared" si="5"/>
        <v>B</v>
      </c>
      <c r="AM15" s="25">
        <f t="shared" si="19"/>
        <v>24</v>
      </c>
      <c r="AN15" s="25" t="str">
        <f t="shared" si="6"/>
        <v>C</v>
      </c>
      <c r="AO15" s="25">
        <f t="shared" si="20"/>
        <v>12</v>
      </c>
      <c r="AP15" s="25" t="str">
        <f t="shared" si="7"/>
        <v>C</v>
      </c>
      <c r="AQ15" s="25">
        <f t="shared" si="21"/>
        <v>12</v>
      </c>
      <c r="AR15" s="25" t="str">
        <f t="shared" si="8"/>
        <v>C</v>
      </c>
      <c r="AS15" s="25">
        <f t="shared" si="22"/>
        <v>12</v>
      </c>
      <c r="AT15" s="25" t="str">
        <f t="shared" si="9"/>
        <v>C</v>
      </c>
      <c r="AU15" s="25">
        <f t="shared" si="23"/>
        <v>12</v>
      </c>
      <c r="AV15" s="25" t="str">
        <f t="shared" si="10"/>
        <v>C</v>
      </c>
      <c r="AW15" s="25">
        <f t="shared" si="24"/>
        <v>216</v>
      </c>
      <c r="AX15" s="25" t="str">
        <f t="shared" si="11"/>
        <v>C</v>
      </c>
      <c r="AY15" s="13">
        <v>170</v>
      </c>
      <c r="AZ15" s="25">
        <f t="shared" si="12"/>
        <v>77</v>
      </c>
      <c r="BA15" s="54" t="str">
        <f t="shared" si="25"/>
        <v>Promoted</v>
      </c>
    </row>
    <row r="16" spans="1:53" s="18" customFormat="1" ht="18.75" customHeight="1" x14ac:dyDescent="0.25">
      <c r="A16" s="13">
        <v>8</v>
      </c>
      <c r="B16" s="13">
        <v>1166</v>
      </c>
      <c r="C16" s="14" t="s">
        <v>88</v>
      </c>
      <c r="D16" s="13" t="s">
        <v>38</v>
      </c>
      <c r="E16" s="15" t="s">
        <v>40</v>
      </c>
      <c r="F16" s="16">
        <v>41447</v>
      </c>
      <c r="G16" s="16">
        <v>36706</v>
      </c>
      <c r="H16" s="17" t="s">
        <v>60</v>
      </c>
      <c r="I16" s="13">
        <v>12</v>
      </c>
      <c r="J16" s="13">
        <v>12</v>
      </c>
      <c r="K16" s="13">
        <v>12</v>
      </c>
      <c r="L16" s="13">
        <v>12</v>
      </c>
      <c r="M16" s="13">
        <v>12</v>
      </c>
      <c r="N16" s="13">
        <v>12</v>
      </c>
      <c r="O16" s="13">
        <v>12</v>
      </c>
      <c r="P16" s="13">
        <v>12</v>
      </c>
      <c r="Q16" s="13">
        <v>12</v>
      </c>
      <c r="R16" s="13">
        <v>12</v>
      </c>
      <c r="S16" s="13">
        <v>12</v>
      </c>
      <c r="T16" s="13">
        <v>12</v>
      </c>
      <c r="U16" s="13">
        <v>12</v>
      </c>
      <c r="V16" s="13">
        <v>12</v>
      </c>
      <c r="W16" s="13">
        <v>12</v>
      </c>
      <c r="X16" s="13">
        <v>12</v>
      </c>
      <c r="Y16" s="13">
        <v>12</v>
      </c>
      <c r="Z16" s="13">
        <v>12</v>
      </c>
      <c r="AA16" s="25">
        <f t="shared" si="13"/>
        <v>24</v>
      </c>
      <c r="AB16" s="25" t="str">
        <f t="shared" si="0"/>
        <v>C</v>
      </c>
      <c r="AC16" s="25">
        <f t="shared" si="14"/>
        <v>24</v>
      </c>
      <c r="AD16" s="25" t="str">
        <f t="shared" si="1"/>
        <v>C</v>
      </c>
      <c r="AE16" s="25">
        <f t="shared" si="15"/>
        <v>24</v>
      </c>
      <c r="AF16" s="25" t="str">
        <f t="shared" si="2"/>
        <v>C</v>
      </c>
      <c r="AG16" s="25">
        <f t="shared" si="16"/>
        <v>24</v>
      </c>
      <c r="AH16" s="25" t="str">
        <f t="shared" si="3"/>
        <v>C</v>
      </c>
      <c r="AI16" s="25">
        <f t="shared" si="17"/>
        <v>24</v>
      </c>
      <c r="AJ16" s="25" t="str">
        <f t="shared" si="4"/>
        <v>B</v>
      </c>
      <c r="AK16" s="25">
        <f t="shared" si="18"/>
        <v>24</v>
      </c>
      <c r="AL16" s="25" t="str">
        <f t="shared" si="5"/>
        <v>B</v>
      </c>
      <c r="AM16" s="25">
        <f t="shared" si="19"/>
        <v>24</v>
      </c>
      <c r="AN16" s="25" t="str">
        <f t="shared" si="6"/>
        <v>C</v>
      </c>
      <c r="AO16" s="25">
        <f t="shared" si="20"/>
        <v>12</v>
      </c>
      <c r="AP16" s="25" t="str">
        <f t="shared" si="7"/>
        <v>C</v>
      </c>
      <c r="AQ16" s="25">
        <f t="shared" si="21"/>
        <v>12</v>
      </c>
      <c r="AR16" s="25" t="str">
        <f t="shared" si="8"/>
        <v>C</v>
      </c>
      <c r="AS16" s="25">
        <f t="shared" si="22"/>
        <v>12</v>
      </c>
      <c r="AT16" s="25" t="str">
        <f t="shared" si="9"/>
        <v>C</v>
      </c>
      <c r="AU16" s="25">
        <f t="shared" si="23"/>
        <v>12</v>
      </c>
      <c r="AV16" s="25" t="str">
        <f t="shared" si="10"/>
        <v>C</v>
      </c>
      <c r="AW16" s="25">
        <f t="shared" si="24"/>
        <v>216</v>
      </c>
      <c r="AX16" s="25" t="str">
        <f t="shared" si="11"/>
        <v>C</v>
      </c>
      <c r="AY16" s="13">
        <v>170</v>
      </c>
      <c r="AZ16" s="25">
        <f t="shared" si="12"/>
        <v>77</v>
      </c>
      <c r="BA16" s="54" t="str">
        <f t="shared" si="25"/>
        <v>Promoted</v>
      </c>
    </row>
    <row r="17" spans="1:53" s="18" customFormat="1" ht="18.75" customHeight="1" x14ac:dyDescent="0.25">
      <c r="A17" s="13">
        <v>9</v>
      </c>
      <c r="B17" s="13">
        <v>1143</v>
      </c>
      <c r="C17" s="14" t="s">
        <v>89</v>
      </c>
      <c r="D17" s="13" t="s">
        <v>38</v>
      </c>
      <c r="E17" s="15" t="s">
        <v>43</v>
      </c>
      <c r="F17" s="16">
        <v>41442</v>
      </c>
      <c r="G17" s="16">
        <v>37783</v>
      </c>
      <c r="H17" s="17" t="s">
        <v>59</v>
      </c>
      <c r="I17" s="13">
        <v>12</v>
      </c>
      <c r="J17" s="13">
        <v>12</v>
      </c>
      <c r="K17" s="13">
        <v>12</v>
      </c>
      <c r="L17" s="13">
        <v>12</v>
      </c>
      <c r="M17" s="13">
        <v>12</v>
      </c>
      <c r="N17" s="13">
        <v>12</v>
      </c>
      <c r="O17" s="13">
        <v>12</v>
      </c>
      <c r="P17" s="13">
        <v>12</v>
      </c>
      <c r="Q17" s="13">
        <v>12</v>
      </c>
      <c r="R17" s="13">
        <v>12</v>
      </c>
      <c r="S17" s="13">
        <v>12</v>
      </c>
      <c r="T17" s="13">
        <v>12</v>
      </c>
      <c r="U17" s="13">
        <v>12</v>
      </c>
      <c r="V17" s="13">
        <v>12</v>
      </c>
      <c r="W17" s="13">
        <v>12</v>
      </c>
      <c r="X17" s="13">
        <v>12</v>
      </c>
      <c r="Y17" s="13">
        <v>12</v>
      </c>
      <c r="Z17" s="13">
        <v>12</v>
      </c>
      <c r="AA17" s="25">
        <f t="shared" si="13"/>
        <v>24</v>
      </c>
      <c r="AB17" s="25" t="str">
        <f t="shared" si="0"/>
        <v>C</v>
      </c>
      <c r="AC17" s="25">
        <f t="shared" si="14"/>
        <v>24</v>
      </c>
      <c r="AD17" s="25" t="str">
        <f t="shared" si="1"/>
        <v>C</v>
      </c>
      <c r="AE17" s="25">
        <f t="shared" si="15"/>
        <v>24</v>
      </c>
      <c r="AF17" s="25" t="str">
        <f t="shared" si="2"/>
        <v>C</v>
      </c>
      <c r="AG17" s="25">
        <f t="shared" si="16"/>
        <v>24</v>
      </c>
      <c r="AH17" s="25" t="str">
        <f t="shared" si="3"/>
        <v>C</v>
      </c>
      <c r="AI17" s="25">
        <f t="shared" si="17"/>
        <v>24</v>
      </c>
      <c r="AJ17" s="25" t="str">
        <f t="shared" si="4"/>
        <v>B</v>
      </c>
      <c r="AK17" s="25">
        <f t="shared" si="18"/>
        <v>24</v>
      </c>
      <c r="AL17" s="25" t="str">
        <f t="shared" si="5"/>
        <v>B</v>
      </c>
      <c r="AM17" s="25">
        <f t="shared" si="19"/>
        <v>24</v>
      </c>
      <c r="AN17" s="25" t="str">
        <f t="shared" si="6"/>
        <v>C</v>
      </c>
      <c r="AO17" s="25">
        <f t="shared" si="20"/>
        <v>12</v>
      </c>
      <c r="AP17" s="25" t="str">
        <f t="shared" si="7"/>
        <v>C</v>
      </c>
      <c r="AQ17" s="25">
        <f t="shared" si="21"/>
        <v>12</v>
      </c>
      <c r="AR17" s="25" t="str">
        <f t="shared" si="8"/>
        <v>C</v>
      </c>
      <c r="AS17" s="25">
        <f t="shared" si="22"/>
        <v>12</v>
      </c>
      <c r="AT17" s="25" t="str">
        <f t="shared" si="9"/>
        <v>C</v>
      </c>
      <c r="AU17" s="25">
        <f t="shared" si="23"/>
        <v>12</v>
      </c>
      <c r="AV17" s="25" t="str">
        <f t="shared" si="10"/>
        <v>C</v>
      </c>
      <c r="AW17" s="25">
        <f t="shared" si="24"/>
        <v>216</v>
      </c>
      <c r="AX17" s="25" t="str">
        <f t="shared" si="11"/>
        <v>C</v>
      </c>
      <c r="AY17" s="13">
        <v>170</v>
      </c>
      <c r="AZ17" s="25">
        <f t="shared" si="12"/>
        <v>77</v>
      </c>
      <c r="BA17" s="54" t="str">
        <f t="shared" si="25"/>
        <v>Promoted</v>
      </c>
    </row>
    <row r="18" spans="1:53" s="18" customFormat="1" ht="18.75" customHeight="1" x14ac:dyDescent="0.25">
      <c r="A18" s="13">
        <v>10</v>
      </c>
      <c r="B18" s="13">
        <v>1162</v>
      </c>
      <c r="C18" s="14" t="s">
        <v>90</v>
      </c>
      <c r="D18" s="13" t="s">
        <v>38</v>
      </c>
      <c r="E18" s="15" t="s">
        <v>40</v>
      </c>
      <c r="F18" s="16">
        <v>41445</v>
      </c>
      <c r="G18" s="16">
        <v>37771</v>
      </c>
      <c r="H18" s="17" t="s">
        <v>61</v>
      </c>
      <c r="I18" s="13">
        <v>12</v>
      </c>
      <c r="J18" s="13">
        <v>12</v>
      </c>
      <c r="K18" s="13">
        <v>12</v>
      </c>
      <c r="L18" s="13">
        <v>12</v>
      </c>
      <c r="M18" s="13">
        <v>12</v>
      </c>
      <c r="N18" s="13">
        <v>12</v>
      </c>
      <c r="O18" s="13">
        <v>12</v>
      </c>
      <c r="P18" s="13">
        <v>12</v>
      </c>
      <c r="Q18" s="13">
        <v>12</v>
      </c>
      <c r="R18" s="13">
        <v>12</v>
      </c>
      <c r="S18" s="13">
        <v>12</v>
      </c>
      <c r="T18" s="13">
        <v>12</v>
      </c>
      <c r="U18" s="13">
        <v>12</v>
      </c>
      <c r="V18" s="13">
        <v>12</v>
      </c>
      <c r="W18" s="13">
        <v>12</v>
      </c>
      <c r="X18" s="13">
        <v>12</v>
      </c>
      <c r="Y18" s="13">
        <v>12</v>
      </c>
      <c r="Z18" s="13">
        <v>12</v>
      </c>
      <c r="AA18" s="25">
        <f t="shared" si="13"/>
        <v>24</v>
      </c>
      <c r="AB18" s="25" t="str">
        <f t="shared" si="0"/>
        <v>C</v>
      </c>
      <c r="AC18" s="25">
        <f t="shared" si="14"/>
        <v>24</v>
      </c>
      <c r="AD18" s="25" t="str">
        <f t="shared" si="1"/>
        <v>C</v>
      </c>
      <c r="AE18" s="25">
        <f t="shared" si="15"/>
        <v>24</v>
      </c>
      <c r="AF18" s="25" t="str">
        <f t="shared" si="2"/>
        <v>C</v>
      </c>
      <c r="AG18" s="25">
        <f t="shared" si="16"/>
        <v>24</v>
      </c>
      <c r="AH18" s="25" t="str">
        <f t="shared" si="3"/>
        <v>C</v>
      </c>
      <c r="AI18" s="25">
        <f t="shared" si="17"/>
        <v>24</v>
      </c>
      <c r="AJ18" s="25" t="str">
        <f t="shared" si="4"/>
        <v>B</v>
      </c>
      <c r="AK18" s="25">
        <f t="shared" si="18"/>
        <v>24</v>
      </c>
      <c r="AL18" s="25" t="str">
        <f t="shared" si="5"/>
        <v>B</v>
      </c>
      <c r="AM18" s="25">
        <f t="shared" si="19"/>
        <v>24</v>
      </c>
      <c r="AN18" s="25" t="str">
        <f t="shared" si="6"/>
        <v>C</v>
      </c>
      <c r="AO18" s="25">
        <f t="shared" si="20"/>
        <v>12</v>
      </c>
      <c r="AP18" s="25" t="str">
        <f t="shared" si="7"/>
        <v>C</v>
      </c>
      <c r="AQ18" s="25">
        <f t="shared" si="21"/>
        <v>12</v>
      </c>
      <c r="AR18" s="25" t="str">
        <f t="shared" si="8"/>
        <v>C</v>
      </c>
      <c r="AS18" s="25">
        <f t="shared" si="22"/>
        <v>12</v>
      </c>
      <c r="AT18" s="25" t="str">
        <f t="shared" si="9"/>
        <v>C</v>
      </c>
      <c r="AU18" s="25">
        <f t="shared" si="23"/>
        <v>12</v>
      </c>
      <c r="AV18" s="25" t="str">
        <f t="shared" si="10"/>
        <v>C</v>
      </c>
      <c r="AW18" s="25">
        <f t="shared" si="24"/>
        <v>216</v>
      </c>
      <c r="AX18" s="25" t="str">
        <f t="shared" si="11"/>
        <v>C</v>
      </c>
      <c r="AY18" s="13">
        <v>170</v>
      </c>
      <c r="AZ18" s="25">
        <f t="shared" si="12"/>
        <v>77</v>
      </c>
      <c r="BA18" s="54" t="str">
        <f t="shared" si="25"/>
        <v>Promoted</v>
      </c>
    </row>
    <row r="19" spans="1:53" s="18" customFormat="1" ht="18.75" customHeight="1" x14ac:dyDescent="0.25">
      <c r="A19" s="13">
        <v>11</v>
      </c>
      <c r="B19" s="13">
        <v>1158</v>
      </c>
      <c r="C19" s="14" t="s">
        <v>91</v>
      </c>
      <c r="D19" s="13" t="s">
        <v>38</v>
      </c>
      <c r="E19" s="15" t="s">
        <v>42</v>
      </c>
      <c r="F19" s="16"/>
      <c r="G19" s="16">
        <v>37729</v>
      </c>
      <c r="H19" s="17" t="s">
        <v>62</v>
      </c>
      <c r="I19" s="13">
        <v>12</v>
      </c>
      <c r="J19" s="13">
        <v>12</v>
      </c>
      <c r="K19" s="13">
        <v>12</v>
      </c>
      <c r="L19" s="13">
        <v>12</v>
      </c>
      <c r="M19" s="13">
        <v>12</v>
      </c>
      <c r="N19" s="13">
        <v>12</v>
      </c>
      <c r="O19" s="13">
        <v>12</v>
      </c>
      <c r="P19" s="13">
        <v>12</v>
      </c>
      <c r="Q19" s="13">
        <v>12</v>
      </c>
      <c r="R19" s="13">
        <v>12</v>
      </c>
      <c r="S19" s="13">
        <v>12</v>
      </c>
      <c r="T19" s="13">
        <v>12</v>
      </c>
      <c r="U19" s="13">
        <v>12</v>
      </c>
      <c r="V19" s="13">
        <v>12</v>
      </c>
      <c r="W19" s="13">
        <v>12</v>
      </c>
      <c r="X19" s="13">
        <v>12</v>
      </c>
      <c r="Y19" s="13">
        <v>12</v>
      </c>
      <c r="Z19" s="13">
        <v>12</v>
      </c>
      <c r="AA19" s="25">
        <f t="shared" si="13"/>
        <v>24</v>
      </c>
      <c r="AB19" s="25" t="str">
        <f t="shared" si="0"/>
        <v>C</v>
      </c>
      <c r="AC19" s="25">
        <f t="shared" si="14"/>
        <v>24</v>
      </c>
      <c r="AD19" s="25" t="str">
        <f t="shared" si="1"/>
        <v>C</v>
      </c>
      <c r="AE19" s="25">
        <f t="shared" si="15"/>
        <v>24</v>
      </c>
      <c r="AF19" s="25" t="str">
        <f t="shared" si="2"/>
        <v>C</v>
      </c>
      <c r="AG19" s="25">
        <f t="shared" si="16"/>
        <v>24</v>
      </c>
      <c r="AH19" s="25" t="str">
        <f t="shared" si="3"/>
        <v>C</v>
      </c>
      <c r="AI19" s="25">
        <f t="shared" si="17"/>
        <v>24</v>
      </c>
      <c r="AJ19" s="25" t="str">
        <f t="shared" si="4"/>
        <v>B</v>
      </c>
      <c r="AK19" s="25">
        <f t="shared" si="18"/>
        <v>24</v>
      </c>
      <c r="AL19" s="25" t="str">
        <f t="shared" si="5"/>
        <v>B</v>
      </c>
      <c r="AM19" s="25">
        <f t="shared" si="19"/>
        <v>24</v>
      </c>
      <c r="AN19" s="25" t="str">
        <f t="shared" si="6"/>
        <v>C</v>
      </c>
      <c r="AO19" s="25">
        <f t="shared" si="20"/>
        <v>12</v>
      </c>
      <c r="AP19" s="25" t="str">
        <f t="shared" si="7"/>
        <v>C</v>
      </c>
      <c r="AQ19" s="25">
        <f t="shared" si="21"/>
        <v>12</v>
      </c>
      <c r="AR19" s="25" t="str">
        <f t="shared" si="8"/>
        <v>C</v>
      </c>
      <c r="AS19" s="25">
        <f t="shared" si="22"/>
        <v>12</v>
      </c>
      <c r="AT19" s="25" t="str">
        <f t="shared" si="9"/>
        <v>C</v>
      </c>
      <c r="AU19" s="25">
        <f t="shared" si="23"/>
        <v>12</v>
      </c>
      <c r="AV19" s="25" t="str">
        <f t="shared" si="10"/>
        <v>C</v>
      </c>
      <c r="AW19" s="25">
        <f t="shared" si="24"/>
        <v>216</v>
      </c>
      <c r="AX19" s="25" t="str">
        <f t="shared" si="11"/>
        <v>C</v>
      </c>
      <c r="AY19" s="13">
        <v>170</v>
      </c>
      <c r="AZ19" s="25">
        <f t="shared" si="12"/>
        <v>77</v>
      </c>
      <c r="BA19" s="54" t="str">
        <f t="shared" si="25"/>
        <v>Promoted</v>
      </c>
    </row>
    <row r="20" spans="1:53" s="18" customFormat="1" ht="18.75" customHeight="1" x14ac:dyDescent="0.25">
      <c r="A20" s="13">
        <v>12</v>
      </c>
      <c r="B20" s="13">
        <v>1154</v>
      </c>
      <c r="C20" s="14" t="s">
        <v>92</v>
      </c>
      <c r="D20" s="13" t="s">
        <v>38</v>
      </c>
      <c r="E20" s="15" t="s">
        <v>43</v>
      </c>
      <c r="F20" s="16">
        <v>41444</v>
      </c>
      <c r="G20" s="16">
        <v>37692</v>
      </c>
      <c r="H20" s="17" t="s">
        <v>59</v>
      </c>
      <c r="I20" s="13">
        <v>12</v>
      </c>
      <c r="J20" s="13">
        <v>12</v>
      </c>
      <c r="K20" s="13">
        <v>12</v>
      </c>
      <c r="L20" s="13">
        <v>12</v>
      </c>
      <c r="M20" s="13">
        <v>12</v>
      </c>
      <c r="N20" s="13">
        <v>12</v>
      </c>
      <c r="O20" s="13">
        <v>12</v>
      </c>
      <c r="P20" s="13">
        <v>12</v>
      </c>
      <c r="Q20" s="13">
        <v>12</v>
      </c>
      <c r="R20" s="13">
        <v>12</v>
      </c>
      <c r="S20" s="13">
        <v>12</v>
      </c>
      <c r="T20" s="13">
        <v>12</v>
      </c>
      <c r="U20" s="13">
        <v>12</v>
      </c>
      <c r="V20" s="13">
        <v>12</v>
      </c>
      <c r="W20" s="13">
        <v>12</v>
      </c>
      <c r="X20" s="13">
        <v>12</v>
      </c>
      <c r="Y20" s="13">
        <v>12</v>
      </c>
      <c r="Z20" s="13">
        <v>12</v>
      </c>
      <c r="AA20" s="25">
        <f t="shared" si="13"/>
        <v>24</v>
      </c>
      <c r="AB20" s="25" t="str">
        <f t="shared" si="0"/>
        <v>C</v>
      </c>
      <c r="AC20" s="25">
        <f t="shared" si="14"/>
        <v>24</v>
      </c>
      <c r="AD20" s="25" t="str">
        <f t="shared" si="1"/>
        <v>C</v>
      </c>
      <c r="AE20" s="25">
        <f t="shared" si="15"/>
        <v>24</v>
      </c>
      <c r="AF20" s="25" t="str">
        <f t="shared" si="2"/>
        <v>C</v>
      </c>
      <c r="AG20" s="25">
        <f t="shared" si="16"/>
        <v>24</v>
      </c>
      <c r="AH20" s="25" t="str">
        <f t="shared" si="3"/>
        <v>C</v>
      </c>
      <c r="AI20" s="25">
        <f t="shared" si="17"/>
        <v>24</v>
      </c>
      <c r="AJ20" s="25" t="str">
        <f t="shared" si="4"/>
        <v>B</v>
      </c>
      <c r="AK20" s="25">
        <f t="shared" si="18"/>
        <v>24</v>
      </c>
      <c r="AL20" s="25" t="str">
        <f t="shared" si="5"/>
        <v>B</v>
      </c>
      <c r="AM20" s="25">
        <f t="shared" si="19"/>
        <v>24</v>
      </c>
      <c r="AN20" s="25" t="str">
        <f t="shared" si="6"/>
        <v>C</v>
      </c>
      <c r="AO20" s="25">
        <f t="shared" si="20"/>
        <v>12</v>
      </c>
      <c r="AP20" s="25" t="str">
        <f t="shared" si="7"/>
        <v>C</v>
      </c>
      <c r="AQ20" s="25">
        <f t="shared" si="21"/>
        <v>12</v>
      </c>
      <c r="AR20" s="25" t="str">
        <f t="shared" si="8"/>
        <v>C</v>
      </c>
      <c r="AS20" s="25">
        <f t="shared" si="22"/>
        <v>12</v>
      </c>
      <c r="AT20" s="25" t="str">
        <f t="shared" si="9"/>
        <v>C</v>
      </c>
      <c r="AU20" s="25">
        <f t="shared" si="23"/>
        <v>12</v>
      </c>
      <c r="AV20" s="25" t="str">
        <f t="shared" si="10"/>
        <v>C</v>
      </c>
      <c r="AW20" s="25">
        <f t="shared" si="24"/>
        <v>216</v>
      </c>
      <c r="AX20" s="25" t="str">
        <f t="shared" si="11"/>
        <v>C</v>
      </c>
      <c r="AY20" s="13">
        <v>170</v>
      </c>
      <c r="AZ20" s="25">
        <f t="shared" si="12"/>
        <v>77</v>
      </c>
      <c r="BA20" s="54" t="str">
        <f t="shared" si="25"/>
        <v>Promoted</v>
      </c>
    </row>
    <row r="21" spans="1:53" s="18" customFormat="1" ht="18.75" customHeight="1" x14ac:dyDescent="0.25">
      <c r="A21" s="13">
        <v>13</v>
      </c>
      <c r="B21" s="13">
        <v>1165</v>
      </c>
      <c r="C21" s="14" t="s">
        <v>93</v>
      </c>
      <c r="D21" s="13" t="s">
        <v>38</v>
      </c>
      <c r="E21" s="15" t="s">
        <v>43</v>
      </c>
      <c r="F21" s="16">
        <v>41446</v>
      </c>
      <c r="G21" s="16">
        <v>36892</v>
      </c>
      <c r="H21" s="17" t="s">
        <v>63</v>
      </c>
      <c r="I21" s="13">
        <v>12</v>
      </c>
      <c r="J21" s="13">
        <v>12</v>
      </c>
      <c r="K21" s="13">
        <v>12</v>
      </c>
      <c r="L21" s="13">
        <v>12</v>
      </c>
      <c r="M21" s="13">
        <v>12</v>
      </c>
      <c r="N21" s="13">
        <v>12</v>
      </c>
      <c r="O21" s="13">
        <v>12</v>
      </c>
      <c r="P21" s="13">
        <v>12</v>
      </c>
      <c r="Q21" s="13">
        <v>12</v>
      </c>
      <c r="R21" s="13">
        <v>12</v>
      </c>
      <c r="S21" s="13">
        <v>12</v>
      </c>
      <c r="T21" s="13">
        <v>12</v>
      </c>
      <c r="U21" s="13">
        <v>12</v>
      </c>
      <c r="V21" s="13">
        <v>12</v>
      </c>
      <c r="W21" s="13">
        <v>12</v>
      </c>
      <c r="X21" s="13">
        <v>12</v>
      </c>
      <c r="Y21" s="13">
        <v>12</v>
      </c>
      <c r="Z21" s="13">
        <v>12</v>
      </c>
      <c r="AA21" s="25">
        <f t="shared" si="13"/>
        <v>24</v>
      </c>
      <c r="AB21" s="25" t="str">
        <f t="shared" si="0"/>
        <v>C</v>
      </c>
      <c r="AC21" s="25">
        <f t="shared" si="14"/>
        <v>24</v>
      </c>
      <c r="AD21" s="25" t="str">
        <f t="shared" si="1"/>
        <v>C</v>
      </c>
      <c r="AE21" s="25">
        <f t="shared" si="15"/>
        <v>24</v>
      </c>
      <c r="AF21" s="25" t="str">
        <f t="shared" si="2"/>
        <v>C</v>
      </c>
      <c r="AG21" s="25">
        <f t="shared" si="16"/>
        <v>24</v>
      </c>
      <c r="AH21" s="25" t="str">
        <f t="shared" si="3"/>
        <v>C</v>
      </c>
      <c r="AI21" s="25">
        <f t="shared" si="17"/>
        <v>24</v>
      </c>
      <c r="AJ21" s="25" t="str">
        <f t="shared" si="4"/>
        <v>B</v>
      </c>
      <c r="AK21" s="25">
        <f t="shared" si="18"/>
        <v>24</v>
      </c>
      <c r="AL21" s="25" t="str">
        <f t="shared" si="5"/>
        <v>B</v>
      </c>
      <c r="AM21" s="25">
        <f t="shared" si="19"/>
        <v>24</v>
      </c>
      <c r="AN21" s="25" t="str">
        <f t="shared" si="6"/>
        <v>C</v>
      </c>
      <c r="AO21" s="25">
        <f t="shared" si="20"/>
        <v>12</v>
      </c>
      <c r="AP21" s="25" t="str">
        <f t="shared" si="7"/>
        <v>C</v>
      </c>
      <c r="AQ21" s="25">
        <f t="shared" si="21"/>
        <v>12</v>
      </c>
      <c r="AR21" s="25" t="str">
        <f t="shared" si="8"/>
        <v>C</v>
      </c>
      <c r="AS21" s="25">
        <f t="shared" si="22"/>
        <v>12</v>
      </c>
      <c r="AT21" s="25" t="str">
        <f t="shared" si="9"/>
        <v>C</v>
      </c>
      <c r="AU21" s="25">
        <f t="shared" si="23"/>
        <v>12</v>
      </c>
      <c r="AV21" s="25" t="str">
        <f t="shared" si="10"/>
        <v>C</v>
      </c>
      <c r="AW21" s="25">
        <f t="shared" si="24"/>
        <v>216</v>
      </c>
      <c r="AX21" s="25" t="str">
        <f t="shared" si="11"/>
        <v>C</v>
      </c>
      <c r="AY21" s="13">
        <v>170</v>
      </c>
      <c r="AZ21" s="25">
        <f t="shared" si="12"/>
        <v>77</v>
      </c>
      <c r="BA21" s="54" t="str">
        <f t="shared" si="25"/>
        <v>Promoted</v>
      </c>
    </row>
    <row r="22" spans="1:53" s="18" customFormat="1" ht="18.75" customHeight="1" x14ac:dyDescent="0.25">
      <c r="A22" s="13">
        <v>14</v>
      </c>
      <c r="B22" s="13">
        <v>1137</v>
      </c>
      <c r="C22" s="14" t="s">
        <v>94</v>
      </c>
      <c r="D22" s="13" t="s">
        <v>38</v>
      </c>
      <c r="E22" s="15" t="s">
        <v>43</v>
      </c>
      <c r="F22" s="16">
        <v>41438</v>
      </c>
      <c r="G22" s="16">
        <v>37862</v>
      </c>
      <c r="H22" s="17" t="s">
        <v>120</v>
      </c>
      <c r="I22" s="13">
        <v>12</v>
      </c>
      <c r="J22" s="13">
        <v>12</v>
      </c>
      <c r="K22" s="13">
        <v>12</v>
      </c>
      <c r="L22" s="13">
        <v>12</v>
      </c>
      <c r="M22" s="13">
        <v>12</v>
      </c>
      <c r="N22" s="13">
        <v>12</v>
      </c>
      <c r="O22" s="13">
        <v>12</v>
      </c>
      <c r="P22" s="13">
        <v>12</v>
      </c>
      <c r="Q22" s="13">
        <v>12</v>
      </c>
      <c r="R22" s="13">
        <v>12</v>
      </c>
      <c r="S22" s="13">
        <v>12</v>
      </c>
      <c r="T22" s="13">
        <v>12</v>
      </c>
      <c r="U22" s="13">
        <v>12</v>
      </c>
      <c r="V22" s="13">
        <v>12</v>
      </c>
      <c r="W22" s="13">
        <v>12</v>
      </c>
      <c r="X22" s="13">
        <v>12</v>
      </c>
      <c r="Y22" s="13">
        <v>12</v>
      </c>
      <c r="Z22" s="13">
        <v>12</v>
      </c>
      <c r="AA22" s="25">
        <f t="shared" si="13"/>
        <v>24</v>
      </c>
      <c r="AB22" s="25" t="str">
        <f t="shared" si="0"/>
        <v>C</v>
      </c>
      <c r="AC22" s="25">
        <f t="shared" si="14"/>
        <v>24</v>
      </c>
      <c r="AD22" s="25" t="str">
        <f t="shared" si="1"/>
        <v>C</v>
      </c>
      <c r="AE22" s="25">
        <f t="shared" si="15"/>
        <v>24</v>
      </c>
      <c r="AF22" s="25" t="str">
        <f t="shared" si="2"/>
        <v>C</v>
      </c>
      <c r="AG22" s="25">
        <f t="shared" si="16"/>
        <v>24</v>
      </c>
      <c r="AH22" s="25" t="str">
        <f t="shared" si="3"/>
        <v>C</v>
      </c>
      <c r="AI22" s="25">
        <f t="shared" si="17"/>
        <v>24</v>
      </c>
      <c r="AJ22" s="25" t="str">
        <f t="shared" si="4"/>
        <v>B</v>
      </c>
      <c r="AK22" s="25">
        <f t="shared" si="18"/>
        <v>24</v>
      </c>
      <c r="AL22" s="25" t="str">
        <f t="shared" si="5"/>
        <v>B</v>
      </c>
      <c r="AM22" s="25">
        <f t="shared" si="19"/>
        <v>24</v>
      </c>
      <c r="AN22" s="25" t="str">
        <f t="shared" si="6"/>
        <v>C</v>
      </c>
      <c r="AO22" s="25">
        <f t="shared" si="20"/>
        <v>12</v>
      </c>
      <c r="AP22" s="25" t="str">
        <f t="shared" si="7"/>
        <v>C</v>
      </c>
      <c r="AQ22" s="25">
        <f t="shared" si="21"/>
        <v>12</v>
      </c>
      <c r="AR22" s="25" t="str">
        <f t="shared" si="8"/>
        <v>C</v>
      </c>
      <c r="AS22" s="25">
        <f t="shared" si="22"/>
        <v>12</v>
      </c>
      <c r="AT22" s="25" t="str">
        <f t="shared" si="9"/>
        <v>C</v>
      </c>
      <c r="AU22" s="25">
        <f t="shared" si="23"/>
        <v>12</v>
      </c>
      <c r="AV22" s="25" t="str">
        <f t="shared" si="10"/>
        <v>C</v>
      </c>
      <c r="AW22" s="25">
        <f t="shared" si="24"/>
        <v>216</v>
      </c>
      <c r="AX22" s="25" t="str">
        <f t="shared" si="11"/>
        <v>C</v>
      </c>
      <c r="AY22" s="13">
        <v>170</v>
      </c>
      <c r="AZ22" s="25">
        <f t="shared" si="12"/>
        <v>77</v>
      </c>
      <c r="BA22" s="54" t="str">
        <f t="shared" si="25"/>
        <v>Promoted</v>
      </c>
    </row>
    <row r="23" spans="1:53" s="18" customFormat="1" ht="18.75" customHeight="1" x14ac:dyDescent="0.25">
      <c r="A23" s="13">
        <v>15</v>
      </c>
      <c r="B23" s="13">
        <v>1146</v>
      </c>
      <c r="C23" s="14" t="s">
        <v>95</v>
      </c>
      <c r="D23" s="13" t="s">
        <v>38</v>
      </c>
      <c r="E23" s="15" t="s">
        <v>43</v>
      </c>
      <c r="F23" s="16">
        <v>41443</v>
      </c>
      <c r="G23" s="16">
        <v>37473</v>
      </c>
      <c r="H23" s="17" t="s">
        <v>62</v>
      </c>
      <c r="I23" s="13">
        <v>12</v>
      </c>
      <c r="J23" s="13">
        <v>12</v>
      </c>
      <c r="K23" s="13">
        <v>12</v>
      </c>
      <c r="L23" s="13">
        <v>12</v>
      </c>
      <c r="M23" s="13">
        <v>12</v>
      </c>
      <c r="N23" s="13">
        <v>12</v>
      </c>
      <c r="O23" s="13">
        <v>12</v>
      </c>
      <c r="P23" s="13">
        <v>12</v>
      </c>
      <c r="Q23" s="13">
        <v>12</v>
      </c>
      <c r="R23" s="13">
        <v>12</v>
      </c>
      <c r="S23" s="13">
        <v>12</v>
      </c>
      <c r="T23" s="13">
        <v>12</v>
      </c>
      <c r="U23" s="13">
        <v>12</v>
      </c>
      <c r="V23" s="13">
        <v>12</v>
      </c>
      <c r="W23" s="13">
        <v>12</v>
      </c>
      <c r="X23" s="13">
        <v>12</v>
      </c>
      <c r="Y23" s="13">
        <v>12</v>
      </c>
      <c r="Z23" s="13">
        <v>12</v>
      </c>
      <c r="AA23" s="25">
        <f t="shared" si="13"/>
        <v>24</v>
      </c>
      <c r="AB23" s="25" t="str">
        <f t="shared" si="0"/>
        <v>C</v>
      </c>
      <c r="AC23" s="25">
        <f t="shared" si="14"/>
        <v>24</v>
      </c>
      <c r="AD23" s="25" t="str">
        <f t="shared" si="1"/>
        <v>C</v>
      </c>
      <c r="AE23" s="25">
        <f t="shared" si="15"/>
        <v>24</v>
      </c>
      <c r="AF23" s="25" t="str">
        <f t="shared" si="2"/>
        <v>C</v>
      </c>
      <c r="AG23" s="25">
        <f t="shared" si="16"/>
        <v>24</v>
      </c>
      <c r="AH23" s="25" t="str">
        <f t="shared" si="3"/>
        <v>C</v>
      </c>
      <c r="AI23" s="25">
        <f t="shared" si="17"/>
        <v>24</v>
      </c>
      <c r="AJ23" s="25" t="str">
        <f t="shared" si="4"/>
        <v>B</v>
      </c>
      <c r="AK23" s="25">
        <f t="shared" si="18"/>
        <v>24</v>
      </c>
      <c r="AL23" s="25" t="str">
        <f t="shared" si="5"/>
        <v>B</v>
      </c>
      <c r="AM23" s="25">
        <f t="shared" si="19"/>
        <v>24</v>
      </c>
      <c r="AN23" s="25" t="str">
        <f t="shared" si="6"/>
        <v>C</v>
      </c>
      <c r="AO23" s="25">
        <f t="shared" si="20"/>
        <v>12</v>
      </c>
      <c r="AP23" s="25" t="str">
        <f t="shared" si="7"/>
        <v>C</v>
      </c>
      <c r="AQ23" s="25">
        <f t="shared" si="21"/>
        <v>12</v>
      </c>
      <c r="AR23" s="25" t="str">
        <f t="shared" si="8"/>
        <v>C</v>
      </c>
      <c r="AS23" s="25">
        <f t="shared" si="22"/>
        <v>12</v>
      </c>
      <c r="AT23" s="25" t="str">
        <f t="shared" si="9"/>
        <v>C</v>
      </c>
      <c r="AU23" s="25">
        <f t="shared" si="23"/>
        <v>12</v>
      </c>
      <c r="AV23" s="25" t="str">
        <f t="shared" si="10"/>
        <v>C</v>
      </c>
      <c r="AW23" s="25">
        <f t="shared" si="24"/>
        <v>216</v>
      </c>
      <c r="AX23" s="25" t="str">
        <f t="shared" si="11"/>
        <v>C</v>
      </c>
      <c r="AY23" s="13">
        <v>170</v>
      </c>
      <c r="AZ23" s="25">
        <f t="shared" si="12"/>
        <v>77</v>
      </c>
      <c r="BA23" s="54" t="str">
        <f t="shared" si="25"/>
        <v>Promoted</v>
      </c>
    </row>
    <row r="24" spans="1:53" s="18" customFormat="1" ht="18.75" customHeight="1" x14ac:dyDescent="0.25">
      <c r="A24" s="13">
        <v>16</v>
      </c>
      <c r="B24" s="13">
        <v>1151</v>
      </c>
      <c r="C24" s="14" t="s">
        <v>96</v>
      </c>
      <c r="D24" s="13" t="s">
        <v>38</v>
      </c>
      <c r="E24" s="15" t="s">
        <v>42</v>
      </c>
      <c r="F24" s="16">
        <v>41443</v>
      </c>
      <c r="G24" s="16">
        <v>37251</v>
      </c>
      <c r="H24" s="17" t="s">
        <v>59</v>
      </c>
      <c r="I24" s="13">
        <v>12</v>
      </c>
      <c r="J24" s="13">
        <v>12</v>
      </c>
      <c r="K24" s="13">
        <v>12</v>
      </c>
      <c r="L24" s="13">
        <v>12</v>
      </c>
      <c r="M24" s="13">
        <v>12</v>
      </c>
      <c r="N24" s="13">
        <v>12</v>
      </c>
      <c r="O24" s="13">
        <v>12</v>
      </c>
      <c r="P24" s="13">
        <v>12</v>
      </c>
      <c r="Q24" s="13">
        <v>12</v>
      </c>
      <c r="R24" s="13">
        <v>12</v>
      </c>
      <c r="S24" s="13">
        <v>12</v>
      </c>
      <c r="T24" s="13">
        <v>12</v>
      </c>
      <c r="U24" s="13">
        <v>12</v>
      </c>
      <c r="V24" s="13">
        <v>12</v>
      </c>
      <c r="W24" s="13">
        <v>12</v>
      </c>
      <c r="X24" s="13">
        <v>12</v>
      </c>
      <c r="Y24" s="13">
        <v>12</v>
      </c>
      <c r="Z24" s="13">
        <v>12</v>
      </c>
      <c r="AA24" s="25">
        <f t="shared" si="13"/>
        <v>24</v>
      </c>
      <c r="AB24" s="25" t="str">
        <f t="shared" si="0"/>
        <v>C</v>
      </c>
      <c r="AC24" s="25">
        <f t="shared" si="14"/>
        <v>24</v>
      </c>
      <c r="AD24" s="25" t="str">
        <f t="shared" si="1"/>
        <v>C</v>
      </c>
      <c r="AE24" s="25">
        <f t="shared" si="15"/>
        <v>24</v>
      </c>
      <c r="AF24" s="25" t="str">
        <f t="shared" si="2"/>
        <v>C</v>
      </c>
      <c r="AG24" s="25">
        <f t="shared" si="16"/>
        <v>24</v>
      </c>
      <c r="AH24" s="25" t="str">
        <f t="shared" si="3"/>
        <v>C</v>
      </c>
      <c r="AI24" s="25">
        <f t="shared" si="17"/>
        <v>24</v>
      </c>
      <c r="AJ24" s="25" t="str">
        <f t="shared" si="4"/>
        <v>B</v>
      </c>
      <c r="AK24" s="25">
        <f t="shared" si="18"/>
        <v>24</v>
      </c>
      <c r="AL24" s="25" t="str">
        <f t="shared" si="5"/>
        <v>B</v>
      </c>
      <c r="AM24" s="25">
        <f t="shared" si="19"/>
        <v>24</v>
      </c>
      <c r="AN24" s="25" t="str">
        <f t="shared" si="6"/>
        <v>C</v>
      </c>
      <c r="AO24" s="25">
        <f t="shared" si="20"/>
        <v>12</v>
      </c>
      <c r="AP24" s="25" t="str">
        <f t="shared" si="7"/>
        <v>C</v>
      </c>
      <c r="AQ24" s="25">
        <f t="shared" si="21"/>
        <v>12</v>
      </c>
      <c r="AR24" s="25" t="str">
        <f t="shared" si="8"/>
        <v>C</v>
      </c>
      <c r="AS24" s="25">
        <f t="shared" si="22"/>
        <v>12</v>
      </c>
      <c r="AT24" s="25" t="str">
        <f t="shared" si="9"/>
        <v>C</v>
      </c>
      <c r="AU24" s="25">
        <f t="shared" si="23"/>
        <v>12</v>
      </c>
      <c r="AV24" s="25" t="str">
        <f t="shared" si="10"/>
        <v>C</v>
      </c>
      <c r="AW24" s="25">
        <f t="shared" si="24"/>
        <v>216</v>
      </c>
      <c r="AX24" s="25" t="str">
        <f t="shared" si="11"/>
        <v>C</v>
      </c>
      <c r="AY24" s="13">
        <v>170</v>
      </c>
      <c r="AZ24" s="25">
        <f t="shared" si="12"/>
        <v>77</v>
      </c>
      <c r="BA24" s="54" t="str">
        <f t="shared" si="25"/>
        <v>Promoted</v>
      </c>
    </row>
    <row r="25" spans="1:53" s="18" customFormat="1" ht="18.75" customHeight="1" x14ac:dyDescent="0.25">
      <c r="A25" s="13">
        <v>17</v>
      </c>
      <c r="B25" s="13">
        <v>1153</v>
      </c>
      <c r="C25" s="14" t="s">
        <v>97</v>
      </c>
      <c r="D25" s="13" t="s">
        <v>22</v>
      </c>
      <c r="E25" s="15" t="s">
        <v>43</v>
      </c>
      <c r="F25" s="16">
        <v>41443</v>
      </c>
      <c r="G25" s="16">
        <v>37766</v>
      </c>
      <c r="H25" s="17" t="s">
        <v>64</v>
      </c>
      <c r="I25" s="13">
        <v>12</v>
      </c>
      <c r="J25" s="13">
        <v>12</v>
      </c>
      <c r="K25" s="13">
        <v>12</v>
      </c>
      <c r="L25" s="13">
        <v>12</v>
      </c>
      <c r="M25" s="13">
        <v>12</v>
      </c>
      <c r="N25" s="13">
        <v>12</v>
      </c>
      <c r="O25" s="13">
        <v>12</v>
      </c>
      <c r="P25" s="13">
        <v>12</v>
      </c>
      <c r="Q25" s="13">
        <v>12</v>
      </c>
      <c r="R25" s="13">
        <v>12</v>
      </c>
      <c r="S25" s="13">
        <v>12</v>
      </c>
      <c r="T25" s="13">
        <v>12</v>
      </c>
      <c r="U25" s="13">
        <v>12</v>
      </c>
      <c r="V25" s="13">
        <v>12</v>
      </c>
      <c r="W25" s="13">
        <v>12</v>
      </c>
      <c r="X25" s="13">
        <v>12</v>
      </c>
      <c r="Y25" s="13">
        <v>12</v>
      </c>
      <c r="Z25" s="13">
        <v>12</v>
      </c>
      <c r="AA25" s="25">
        <f t="shared" si="13"/>
        <v>24</v>
      </c>
      <c r="AB25" s="25" t="str">
        <f t="shared" si="0"/>
        <v>C</v>
      </c>
      <c r="AC25" s="25">
        <f t="shared" si="14"/>
        <v>24</v>
      </c>
      <c r="AD25" s="25" t="str">
        <f t="shared" si="1"/>
        <v>C</v>
      </c>
      <c r="AE25" s="25">
        <f t="shared" si="15"/>
        <v>24</v>
      </c>
      <c r="AF25" s="25" t="str">
        <f t="shared" si="2"/>
        <v>C</v>
      </c>
      <c r="AG25" s="25">
        <f t="shared" si="16"/>
        <v>24</v>
      </c>
      <c r="AH25" s="25" t="str">
        <f t="shared" si="3"/>
        <v>C</v>
      </c>
      <c r="AI25" s="25">
        <f t="shared" si="17"/>
        <v>24</v>
      </c>
      <c r="AJ25" s="25" t="str">
        <f t="shared" si="4"/>
        <v>B</v>
      </c>
      <c r="AK25" s="25">
        <f t="shared" si="18"/>
        <v>24</v>
      </c>
      <c r="AL25" s="25" t="str">
        <f t="shared" si="5"/>
        <v>B</v>
      </c>
      <c r="AM25" s="25">
        <f t="shared" si="19"/>
        <v>24</v>
      </c>
      <c r="AN25" s="25" t="str">
        <f t="shared" si="6"/>
        <v>C</v>
      </c>
      <c r="AO25" s="25">
        <f t="shared" si="20"/>
        <v>12</v>
      </c>
      <c r="AP25" s="25" t="str">
        <f t="shared" si="7"/>
        <v>C</v>
      </c>
      <c r="AQ25" s="25">
        <f t="shared" si="21"/>
        <v>12</v>
      </c>
      <c r="AR25" s="25" t="str">
        <f t="shared" si="8"/>
        <v>C</v>
      </c>
      <c r="AS25" s="25">
        <f t="shared" si="22"/>
        <v>12</v>
      </c>
      <c r="AT25" s="25" t="str">
        <f t="shared" si="9"/>
        <v>C</v>
      </c>
      <c r="AU25" s="25">
        <f t="shared" si="23"/>
        <v>12</v>
      </c>
      <c r="AV25" s="25" t="str">
        <f t="shared" si="10"/>
        <v>C</v>
      </c>
      <c r="AW25" s="25">
        <f t="shared" si="24"/>
        <v>216</v>
      </c>
      <c r="AX25" s="25" t="str">
        <f t="shared" si="11"/>
        <v>C</v>
      </c>
      <c r="AY25" s="13">
        <v>170</v>
      </c>
      <c r="AZ25" s="25">
        <f t="shared" si="12"/>
        <v>77</v>
      </c>
      <c r="BA25" s="54" t="str">
        <f t="shared" si="25"/>
        <v>Promoted</v>
      </c>
    </row>
    <row r="26" spans="1:53" s="18" customFormat="1" ht="18.75" customHeight="1" x14ac:dyDescent="0.25">
      <c r="A26" s="13">
        <v>18</v>
      </c>
      <c r="B26" s="13">
        <v>1157</v>
      </c>
      <c r="C26" s="14" t="s">
        <v>98</v>
      </c>
      <c r="D26" s="13" t="s">
        <v>22</v>
      </c>
      <c r="E26" s="15" t="s">
        <v>43</v>
      </c>
      <c r="F26" s="16">
        <v>41444</v>
      </c>
      <c r="G26" s="16">
        <v>37618</v>
      </c>
      <c r="H26" s="17" t="s">
        <v>65</v>
      </c>
      <c r="I26" s="13">
        <v>12</v>
      </c>
      <c r="J26" s="13">
        <v>12</v>
      </c>
      <c r="K26" s="13">
        <v>12</v>
      </c>
      <c r="L26" s="13">
        <v>12</v>
      </c>
      <c r="M26" s="13">
        <v>12</v>
      </c>
      <c r="N26" s="13">
        <v>12</v>
      </c>
      <c r="O26" s="13">
        <v>12</v>
      </c>
      <c r="P26" s="13">
        <v>12</v>
      </c>
      <c r="Q26" s="13">
        <v>12</v>
      </c>
      <c r="R26" s="13">
        <v>12</v>
      </c>
      <c r="S26" s="13">
        <v>12</v>
      </c>
      <c r="T26" s="13">
        <v>12</v>
      </c>
      <c r="U26" s="13">
        <v>12</v>
      </c>
      <c r="V26" s="13">
        <v>12</v>
      </c>
      <c r="W26" s="13">
        <v>12</v>
      </c>
      <c r="X26" s="13">
        <v>12</v>
      </c>
      <c r="Y26" s="13">
        <v>12</v>
      </c>
      <c r="Z26" s="13">
        <v>12</v>
      </c>
      <c r="AA26" s="25">
        <f t="shared" si="13"/>
        <v>24</v>
      </c>
      <c r="AB26" s="25" t="str">
        <f t="shared" si="0"/>
        <v>C</v>
      </c>
      <c r="AC26" s="25">
        <f t="shared" si="14"/>
        <v>24</v>
      </c>
      <c r="AD26" s="25" t="str">
        <f t="shared" si="1"/>
        <v>C</v>
      </c>
      <c r="AE26" s="25">
        <f t="shared" si="15"/>
        <v>24</v>
      </c>
      <c r="AF26" s="25" t="str">
        <f t="shared" si="2"/>
        <v>C</v>
      </c>
      <c r="AG26" s="25">
        <f t="shared" si="16"/>
        <v>24</v>
      </c>
      <c r="AH26" s="25" t="str">
        <f t="shared" si="3"/>
        <v>C</v>
      </c>
      <c r="AI26" s="25">
        <f t="shared" si="17"/>
        <v>24</v>
      </c>
      <c r="AJ26" s="25" t="str">
        <f t="shared" si="4"/>
        <v>B</v>
      </c>
      <c r="AK26" s="25">
        <f t="shared" si="18"/>
        <v>24</v>
      </c>
      <c r="AL26" s="25" t="str">
        <f t="shared" si="5"/>
        <v>B</v>
      </c>
      <c r="AM26" s="25">
        <f t="shared" si="19"/>
        <v>24</v>
      </c>
      <c r="AN26" s="25" t="str">
        <f t="shared" si="6"/>
        <v>C</v>
      </c>
      <c r="AO26" s="25">
        <f t="shared" si="20"/>
        <v>12</v>
      </c>
      <c r="AP26" s="25" t="str">
        <f t="shared" si="7"/>
        <v>C</v>
      </c>
      <c r="AQ26" s="25">
        <f t="shared" si="21"/>
        <v>12</v>
      </c>
      <c r="AR26" s="25" t="str">
        <f t="shared" si="8"/>
        <v>C</v>
      </c>
      <c r="AS26" s="25">
        <f t="shared" si="22"/>
        <v>12</v>
      </c>
      <c r="AT26" s="25" t="str">
        <f t="shared" si="9"/>
        <v>C</v>
      </c>
      <c r="AU26" s="25">
        <f t="shared" si="23"/>
        <v>12</v>
      </c>
      <c r="AV26" s="25" t="str">
        <f t="shared" si="10"/>
        <v>C</v>
      </c>
      <c r="AW26" s="25">
        <f t="shared" si="24"/>
        <v>216</v>
      </c>
      <c r="AX26" s="25" t="str">
        <f t="shared" si="11"/>
        <v>C</v>
      </c>
      <c r="AY26" s="13">
        <v>170</v>
      </c>
      <c r="AZ26" s="25">
        <f t="shared" si="12"/>
        <v>77</v>
      </c>
      <c r="BA26" s="54" t="str">
        <f t="shared" si="25"/>
        <v>Promoted</v>
      </c>
    </row>
    <row r="27" spans="1:53" s="18" customFormat="1" ht="18.75" customHeight="1" x14ac:dyDescent="0.25">
      <c r="A27" s="13">
        <v>19</v>
      </c>
      <c r="B27" s="13">
        <v>1160</v>
      </c>
      <c r="C27" s="14" t="s">
        <v>99</v>
      </c>
      <c r="D27" s="13" t="s">
        <v>22</v>
      </c>
      <c r="E27" s="15" t="s">
        <v>42</v>
      </c>
      <c r="F27" s="16">
        <v>41444</v>
      </c>
      <c r="G27" s="16">
        <v>37762</v>
      </c>
      <c r="H27" s="17" t="s">
        <v>66</v>
      </c>
      <c r="I27" s="13">
        <v>12</v>
      </c>
      <c r="J27" s="13">
        <v>12</v>
      </c>
      <c r="K27" s="13">
        <v>12</v>
      </c>
      <c r="L27" s="13">
        <v>12</v>
      </c>
      <c r="M27" s="13">
        <v>12</v>
      </c>
      <c r="N27" s="13">
        <v>12</v>
      </c>
      <c r="O27" s="13">
        <v>12</v>
      </c>
      <c r="P27" s="13">
        <v>12</v>
      </c>
      <c r="Q27" s="13">
        <v>12</v>
      </c>
      <c r="R27" s="13">
        <v>12</v>
      </c>
      <c r="S27" s="13">
        <v>12</v>
      </c>
      <c r="T27" s="13">
        <v>12</v>
      </c>
      <c r="U27" s="13">
        <v>12</v>
      </c>
      <c r="V27" s="13">
        <v>12</v>
      </c>
      <c r="W27" s="13">
        <v>12</v>
      </c>
      <c r="X27" s="13">
        <v>12</v>
      </c>
      <c r="Y27" s="13">
        <v>12</v>
      </c>
      <c r="Z27" s="13">
        <v>12</v>
      </c>
      <c r="AA27" s="25">
        <f t="shared" si="13"/>
        <v>24</v>
      </c>
      <c r="AB27" s="25" t="str">
        <f t="shared" si="0"/>
        <v>C</v>
      </c>
      <c r="AC27" s="25">
        <f t="shared" si="14"/>
        <v>24</v>
      </c>
      <c r="AD27" s="25" t="str">
        <f t="shared" si="1"/>
        <v>C</v>
      </c>
      <c r="AE27" s="25">
        <f t="shared" si="15"/>
        <v>24</v>
      </c>
      <c r="AF27" s="25" t="str">
        <f t="shared" si="2"/>
        <v>C</v>
      </c>
      <c r="AG27" s="25">
        <f t="shared" si="16"/>
        <v>24</v>
      </c>
      <c r="AH27" s="25" t="str">
        <f t="shared" si="3"/>
        <v>C</v>
      </c>
      <c r="AI27" s="25">
        <f t="shared" si="17"/>
        <v>24</v>
      </c>
      <c r="AJ27" s="25" t="str">
        <f t="shared" si="4"/>
        <v>B</v>
      </c>
      <c r="AK27" s="25">
        <f t="shared" si="18"/>
        <v>24</v>
      </c>
      <c r="AL27" s="25" t="str">
        <f t="shared" si="5"/>
        <v>B</v>
      </c>
      <c r="AM27" s="25">
        <f t="shared" si="19"/>
        <v>24</v>
      </c>
      <c r="AN27" s="25" t="str">
        <f t="shared" si="6"/>
        <v>C</v>
      </c>
      <c r="AO27" s="25">
        <f t="shared" si="20"/>
        <v>12</v>
      </c>
      <c r="AP27" s="25" t="str">
        <f t="shared" si="7"/>
        <v>C</v>
      </c>
      <c r="AQ27" s="25">
        <f t="shared" si="21"/>
        <v>12</v>
      </c>
      <c r="AR27" s="25" t="str">
        <f t="shared" si="8"/>
        <v>C</v>
      </c>
      <c r="AS27" s="25">
        <f t="shared" si="22"/>
        <v>12</v>
      </c>
      <c r="AT27" s="25" t="str">
        <f t="shared" si="9"/>
        <v>C</v>
      </c>
      <c r="AU27" s="25">
        <f t="shared" si="23"/>
        <v>12</v>
      </c>
      <c r="AV27" s="25" t="str">
        <f t="shared" si="10"/>
        <v>C</v>
      </c>
      <c r="AW27" s="25">
        <f t="shared" si="24"/>
        <v>216</v>
      </c>
      <c r="AX27" s="25" t="str">
        <f t="shared" si="11"/>
        <v>C</v>
      </c>
      <c r="AY27" s="13">
        <v>170</v>
      </c>
      <c r="AZ27" s="25">
        <f t="shared" si="12"/>
        <v>77</v>
      </c>
      <c r="BA27" s="54" t="str">
        <f t="shared" si="25"/>
        <v>Promoted</v>
      </c>
    </row>
    <row r="28" spans="1:53" s="18" customFormat="1" ht="18.75" customHeight="1" x14ac:dyDescent="0.25">
      <c r="A28" s="13">
        <v>20</v>
      </c>
      <c r="B28" s="13">
        <v>1150</v>
      </c>
      <c r="C28" s="14" t="s">
        <v>100</v>
      </c>
      <c r="D28" s="13" t="s">
        <v>22</v>
      </c>
      <c r="E28" s="15" t="s">
        <v>43</v>
      </c>
      <c r="F28" s="16">
        <v>41443</v>
      </c>
      <c r="G28" s="16">
        <v>37841</v>
      </c>
      <c r="H28" s="17" t="s">
        <v>55</v>
      </c>
      <c r="I28" s="13">
        <v>12</v>
      </c>
      <c r="J28" s="13">
        <v>12</v>
      </c>
      <c r="K28" s="13">
        <v>12</v>
      </c>
      <c r="L28" s="13">
        <v>12</v>
      </c>
      <c r="M28" s="13">
        <v>12</v>
      </c>
      <c r="N28" s="13">
        <v>12</v>
      </c>
      <c r="O28" s="13">
        <v>12</v>
      </c>
      <c r="P28" s="13">
        <v>12</v>
      </c>
      <c r="Q28" s="13">
        <v>12</v>
      </c>
      <c r="R28" s="13">
        <v>12</v>
      </c>
      <c r="S28" s="13">
        <v>12</v>
      </c>
      <c r="T28" s="13">
        <v>12</v>
      </c>
      <c r="U28" s="13">
        <v>12</v>
      </c>
      <c r="V28" s="13">
        <v>12</v>
      </c>
      <c r="W28" s="13">
        <v>12</v>
      </c>
      <c r="X28" s="13">
        <v>12</v>
      </c>
      <c r="Y28" s="13">
        <v>12</v>
      </c>
      <c r="Z28" s="13">
        <v>12</v>
      </c>
      <c r="AA28" s="25">
        <f t="shared" si="13"/>
        <v>24</v>
      </c>
      <c r="AB28" s="25" t="str">
        <f t="shared" si="0"/>
        <v>C</v>
      </c>
      <c r="AC28" s="25">
        <f t="shared" si="14"/>
        <v>24</v>
      </c>
      <c r="AD28" s="25" t="str">
        <f t="shared" si="1"/>
        <v>C</v>
      </c>
      <c r="AE28" s="25">
        <f t="shared" si="15"/>
        <v>24</v>
      </c>
      <c r="AF28" s="25" t="str">
        <f t="shared" si="2"/>
        <v>C</v>
      </c>
      <c r="AG28" s="25">
        <f t="shared" si="16"/>
        <v>24</v>
      </c>
      <c r="AH28" s="25" t="str">
        <f t="shared" si="3"/>
        <v>C</v>
      </c>
      <c r="AI28" s="25">
        <f t="shared" si="17"/>
        <v>24</v>
      </c>
      <c r="AJ28" s="25" t="str">
        <f t="shared" si="4"/>
        <v>B</v>
      </c>
      <c r="AK28" s="25">
        <f t="shared" si="18"/>
        <v>24</v>
      </c>
      <c r="AL28" s="25" t="str">
        <f t="shared" si="5"/>
        <v>B</v>
      </c>
      <c r="AM28" s="25">
        <f t="shared" si="19"/>
        <v>24</v>
      </c>
      <c r="AN28" s="25" t="str">
        <f t="shared" si="6"/>
        <v>C</v>
      </c>
      <c r="AO28" s="25">
        <f t="shared" si="20"/>
        <v>12</v>
      </c>
      <c r="AP28" s="25" t="str">
        <f t="shared" si="7"/>
        <v>C</v>
      </c>
      <c r="AQ28" s="25">
        <f t="shared" si="21"/>
        <v>12</v>
      </c>
      <c r="AR28" s="25" t="str">
        <f t="shared" si="8"/>
        <v>C</v>
      </c>
      <c r="AS28" s="25">
        <f t="shared" si="22"/>
        <v>12</v>
      </c>
      <c r="AT28" s="25" t="str">
        <f t="shared" si="9"/>
        <v>C</v>
      </c>
      <c r="AU28" s="25">
        <f t="shared" si="23"/>
        <v>12</v>
      </c>
      <c r="AV28" s="25" t="str">
        <f t="shared" si="10"/>
        <v>C</v>
      </c>
      <c r="AW28" s="25">
        <f t="shared" si="24"/>
        <v>216</v>
      </c>
      <c r="AX28" s="25" t="str">
        <f t="shared" si="11"/>
        <v>C</v>
      </c>
      <c r="AY28" s="13">
        <v>170</v>
      </c>
      <c r="AZ28" s="25">
        <f t="shared" si="12"/>
        <v>77</v>
      </c>
      <c r="BA28" s="54" t="str">
        <f t="shared" si="25"/>
        <v>Promoted</v>
      </c>
    </row>
    <row r="29" spans="1:53" s="18" customFormat="1" ht="18.75" customHeight="1" x14ac:dyDescent="0.25">
      <c r="A29" s="13">
        <v>21</v>
      </c>
      <c r="B29" s="13">
        <v>1135</v>
      </c>
      <c r="C29" s="14" t="s">
        <v>101</v>
      </c>
      <c r="D29" s="13" t="s">
        <v>22</v>
      </c>
      <c r="E29" s="15" t="s">
        <v>43</v>
      </c>
      <c r="F29" s="16">
        <v>41438</v>
      </c>
      <c r="G29" s="16">
        <v>37824</v>
      </c>
      <c r="H29" s="17" t="s">
        <v>67</v>
      </c>
      <c r="I29" s="13">
        <v>12</v>
      </c>
      <c r="J29" s="13">
        <v>12</v>
      </c>
      <c r="K29" s="13">
        <v>12</v>
      </c>
      <c r="L29" s="13">
        <v>12</v>
      </c>
      <c r="M29" s="13">
        <v>12</v>
      </c>
      <c r="N29" s="13">
        <v>12</v>
      </c>
      <c r="O29" s="13">
        <v>12</v>
      </c>
      <c r="P29" s="13">
        <v>12</v>
      </c>
      <c r="Q29" s="13">
        <v>12</v>
      </c>
      <c r="R29" s="13">
        <v>12</v>
      </c>
      <c r="S29" s="13">
        <v>12</v>
      </c>
      <c r="T29" s="13">
        <v>12</v>
      </c>
      <c r="U29" s="13">
        <v>12</v>
      </c>
      <c r="V29" s="13">
        <v>12</v>
      </c>
      <c r="W29" s="13">
        <v>12</v>
      </c>
      <c r="X29" s="13">
        <v>12</v>
      </c>
      <c r="Y29" s="13">
        <v>12</v>
      </c>
      <c r="Z29" s="13">
        <v>12</v>
      </c>
      <c r="AA29" s="25">
        <f t="shared" si="13"/>
        <v>24</v>
      </c>
      <c r="AB29" s="25" t="str">
        <f t="shared" si="0"/>
        <v>C</v>
      </c>
      <c r="AC29" s="25">
        <f t="shared" si="14"/>
        <v>24</v>
      </c>
      <c r="AD29" s="25" t="str">
        <f t="shared" si="1"/>
        <v>C</v>
      </c>
      <c r="AE29" s="25">
        <f t="shared" si="15"/>
        <v>24</v>
      </c>
      <c r="AF29" s="25" t="str">
        <f t="shared" si="2"/>
        <v>C</v>
      </c>
      <c r="AG29" s="25">
        <f t="shared" si="16"/>
        <v>24</v>
      </c>
      <c r="AH29" s="25" t="str">
        <f t="shared" si="3"/>
        <v>C</v>
      </c>
      <c r="AI29" s="25">
        <f t="shared" si="17"/>
        <v>24</v>
      </c>
      <c r="AJ29" s="25" t="str">
        <f t="shared" si="4"/>
        <v>B</v>
      </c>
      <c r="AK29" s="25">
        <f t="shared" si="18"/>
        <v>24</v>
      </c>
      <c r="AL29" s="25" t="str">
        <f t="shared" si="5"/>
        <v>B</v>
      </c>
      <c r="AM29" s="25">
        <f t="shared" si="19"/>
        <v>24</v>
      </c>
      <c r="AN29" s="25" t="str">
        <f t="shared" si="6"/>
        <v>C</v>
      </c>
      <c r="AO29" s="25">
        <f t="shared" si="20"/>
        <v>12</v>
      </c>
      <c r="AP29" s="25" t="str">
        <f t="shared" si="7"/>
        <v>C</v>
      </c>
      <c r="AQ29" s="25">
        <f t="shared" si="21"/>
        <v>12</v>
      </c>
      <c r="AR29" s="25" t="str">
        <f t="shared" si="8"/>
        <v>C</v>
      </c>
      <c r="AS29" s="25">
        <f t="shared" si="22"/>
        <v>12</v>
      </c>
      <c r="AT29" s="25" t="str">
        <f t="shared" si="9"/>
        <v>C</v>
      </c>
      <c r="AU29" s="25">
        <f t="shared" si="23"/>
        <v>12</v>
      </c>
      <c r="AV29" s="25" t="str">
        <f t="shared" si="10"/>
        <v>C</v>
      </c>
      <c r="AW29" s="25">
        <f t="shared" si="24"/>
        <v>216</v>
      </c>
      <c r="AX29" s="25" t="str">
        <f t="shared" si="11"/>
        <v>C</v>
      </c>
      <c r="AY29" s="13">
        <v>170</v>
      </c>
      <c r="AZ29" s="25">
        <f t="shared" si="12"/>
        <v>77</v>
      </c>
      <c r="BA29" s="54" t="str">
        <f t="shared" si="25"/>
        <v>Promoted</v>
      </c>
    </row>
    <row r="30" spans="1:53" s="18" customFormat="1" ht="18.75" customHeight="1" x14ac:dyDescent="0.25">
      <c r="A30" s="13">
        <v>22</v>
      </c>
      <c r="B30" s="13">
        <v>1139</v>
      </c>
      <c r="C30" s="14" t="s">
        <v>102</v>
      </c>
      <c r="D30" s="13" t="s">
        <v>22</v>
      </c>
      <c r="E30" s="15" t="s">
        <v>42</v>
      </c>
      <c r="F30" s="16">
        <v>41439</v>
      </c>
      <c r="G30" s="16">
        <v>37785</v>
      </c>
      <c r="H30" s="17" t="s">
        <v>68</v>
      </c>
      <c r="I30" s="13">
        <v>12</v>
      </c>
      <c r="J30" s="13">
        <v>12</v>
      </c>
      <c r="K30" s="13">
        <v>12</v>
      </c>
      <c r="L30" s="13">
        <v>12</v>
      </c>
      <c r="M30" s="13">
        <v>12</v>
      </c>
      <c r="N30" s="13">
        <v>12</v>
      </c>
      <c r="O30" s="13">
        <v>12</v>
      </c>
      <c r="P30" s="13">
        <v>12</v>
      </c>
      <c r="Q30" s="13">
        <v>12</v>
      </c>
      <c r="R30" s="13">
        <v>12</v>
      </c>
      <c r="S30" s="13">
        <v>12</v>
      </c>
      <c r="T30" s="13">
        <v>12</v>
      </c>
      <c r="U30" s="13">
        <v>12</v>
      </c>
      <c r="V30" s="13">
        <v>12</v>
      </c>
      <c r="W30" s="13">
        <v>12</v>
      </c>
      <c r="X30" s="13">
        <v>12</v>
      </c>
      <c r="Y30" s="13">
        <v>12</v>
      </c>
      <c r="Z30" s="13">
        <v>12</v>
      </c>
      <c r="AA30" s="25">
        <f t="shared" si="13"/>
        <v>24</v>
      </c>
      <c r="AB30" s="25" t="str">
        <f t="shared" si="0"/>
        <v>C</v>
      </c>
      <c r="AC30" s="25">
        <f t="shared" si="14"/>
        <v>24</v>
      </c>
      <c r="AD30" s="25" t="str">
        <f t="shared" si="1"/>
        <v>C</v>
      </c>
      <c r="AE30" s="25">
        <f t="shared" si="15"/>
        <v>24</v>
      </c>
      <c r="AF30" s="25" t="str">
        <f t="shared" si="2"/>
        <v>C</v>
      </c>
      <c r="AG30" s="25">
        <f t="shared" si="16"/>
        <v>24</v>
      </c>
      <c r="AH30" s="25" t="str">
        <f t="shared" si="3"/>
        <v>C</v>
      </c>
      <c r="AI30" s="25">
        <f t="shared" si="17"/>
        <v>24</v>
      </c>
      <c r="AJ30" s="25" t="str">
        <f t="shared" si="4"/>
        <v>B</v>
      </c>
      <c r="AK30" s="25">
        <f t="shared" si="18"/>
        <v>24</v>
      </c>
      <c r="AL30" s="25" t="str">
        <f t="shared" si="5"/>
        <v>B</v>
      </c>
      <c r="AM30" s="25">
        <f t="shared" si="19"/>
        <v>24</v>
      </c>
      <c r="AN30" s="25" t="str">
        <f t="shared" si="6"/>
        <v>C</v>
      </c>
      <c r="AO30" s="25">
        <f t="shared" si="20"/>
        <v>12</v>
      </c>
      <c r="AP30" s="25" t="str">
        <f t="shared" si="7"/>
        <v>C</v>
      </c>
      <c r="AQ30" s="25">
        <f t="shared" si="21"/>
        <v>12</v>
      </c>
      <c r="AR30" s="25" t="str">
        <f t="shared" si="8"/>
        <v>C</v>
      </c>
      <c r="AS30" s="25">
        <f t="shared" si="22"/>
        <v>12</v>
      </c>
      <c r="AT30" s="25" t="str">
        <f t="shared" si="9"/>
        <v>C</v>
      </c>
      <c r="AU30" s="25">
        <f t="shared" si="23"/>
        <v>12</v>
      </c>
      <c r="AV30" s="25" t="str">
        <f t="shared" si="10"/>
        <v>C</v>
      </c>
      <c r="AW30" s="25">
        <f t="shared" si="24"/>
        <v>216</v>
      </c>
      <c r="AX30" s="25" t="str">
        <f t="shared" si="11"/>
        <v>C</v>
      </c>
      <c r="AY30" s="13">
        <v>170</v>
      </c>
      <c r="AZ30" s="25">
        <f t="shared" si="12"/>
        <v>77</v>
      </c>
      <c r="BA30" s="54" t="str">
        <f t="shared" si="25"/>
        <v>Promoted</v>
      </c>
    </row>
    <row r="31" spans="1:53" s="18" customFormat="1" ht="18.75" customHeight="1" x14ac:dyDescent="0.25">
      <c r="A31" s="13">
        <v>23</v>
      </c>
      <c r="B31" s="13">
        <v>1164</v>
      </c>
      <c r="C31" s="14" t="s">
        <v>103</v>
      </c>
      <c r="D31" s="13" t="s">
        <v>22</v>
      </c>
      <c r="E31" s="15" t="s">
        <v>42</v>
      </c>
      <c r="F31" s="16">
        <v>41446</v>
      </c>
      <c r="G31" s="16">
        <v>37853</v>
      </c>
      <c r="H31" s="17" t="s">
        <v>69</v>
      </c>
      <c r="I31" s="13">
        <v>12</v>
      </c>
      <c r="J31" s="13">
        <v>12</v>
      </c>
      <c r="K31" s="13">
        <v>12</v>
      </c>
      <c r="L31" s="13">
        <v>12</v>
      </c>
      <c r="M31" s="13">
        <v>12</v>
      </c>
      <c r="N31" s="13">
        <v>12</v>
      </c>
      <c r="O31" s="13">
        <v>12</v>
      </c>
      <c r="P31" s="13">
        <v>12</v>
      </c>
      <c r="Q31" s="13">
        <v>12</v>
      </c>
      <c r="R31" s="13">
        <v>12</v>
      </c>
      <c r="S31" s="13">
        <v>12</v>
      </c>
      <c r="T31" s="13">
        <v>12</v>
      </c>
      <c r="U31" s="13">
        <v>12</v>
      </c>
      <c r="V31" s="13">
        <v>12</v>
      </c>
      <c r="W31" s="13">
        <v>12</v>
      </c>
      <c r="X31" s="13">
        <v>12</v>
      </c>
      <c r="Y31" s="13">
        <v>12</v>
      </c>
      <c r="Z31" s="13">
        <v>12</v>
      </c>
      <c r="AA31" s="25">
        <f t="shared" si="13"/>
        <v>24</v>
      </c>
      <c r="AB31" s="25" t="str">
        <f t="shared" si="0"/>
        <v>C</v>
      </c>
      <c r="AC31" s="25">
        <f t="shared" si="14"/>
        <v>24</v>
      </c>
      <c r="AD31" s="25" t="str">
        <f t="shared" si="1"/>
        <v>C</v>
      </c>
      <c r="AE31" s="25">
        <f t="shared" si="15"/>
        <v>24</v>
      </c>
      <c r="AF31" s="25" t="str">
        <f t="shared" si="2"/>
        <v>C</v>
      </c>
      <c r="AG31" s="25">
        <f t="shared" si="16"/>
        <v>24</v>
      </c>
      <c r="AH31" s="25" t="str">
        <f t="shared" si="3"/>
        <v>C</v>
      </c>
      <c r="AI31" s="25">
        <f t="shared" si="17"/>
        <v>24</v>
      </c>
      <c r="AJ31" s="25" t="str">
        <f t="shared" si="4"/>
        <v>B</v>
      </c>
      <c r="AK31" s="25">
        <f t="shared" si="18"/>
        <v>24</v>
      </c>
      <c r="AL31" s="25" t="str">
        <f t="shared" si="5"/>
        <v>B</v>
      </c>
      <c r="AM31" s="25">
        <f t="shared" si="19"/>
        <v>24</v>
      </c>
      <c r="AN31" s="25" t="str">
        <f t="shared" si="6"/>
        <v>C</v>
      </c>
      <c r="AO31" s="25">
        <f t="shared" si="20"/>
        <v>12</v>
      </c>
      <c r="AP31" s="25" t="str">
        <f t="shared" si="7"/>
        <v>C</v>
      </c>
      <c r="AQ31" s="25">
        <f t="shared" si="21"/>
        <v>12</v>
      </c>
      <c r="AR31" s="25" t="str">
        <f t="shared" si="8"/>
        <v>C</v>
      </c>
      <c r="AS31" s="25">
        <f t="shared" si="22"/>
        <v>12</v>
      </c>
      <c r="AT31" s="25" t="str">
        <f t="shared" si="9"/>
        <v>C</v>
      </c>
      <c r="AU31" s="25">
        <f t="shared" si="23"/>
        <v>12</v>
      </c>
      <c r="AV31" s="25" t="str">
        <f t="shared" si="10"/>
        <v>C</v>
      </c>
      <c r="AW31" s="25">
        <f t="shared" si="24"/>
        <v>216</v>
      </c>
      <c r="AX31" s="25" t="str">
        <f t="shared" si="11"/>
        <v>C</v>
      </c>
      <c r="AY31" s="13">
        <v>170</v>
      </c>
      <c r="AZ31" s="25">
        <f t="shared" si="12"/>
        <v>77</v>
      </c>
      <c r="BA31" s="54" t="str">
        <f t="shared" si="25"/>
        <v>Promoted</v>
      </c>
    </row>
    <row r="32" spans="1:53" s="18" customFormat="1" ht="18.75" customHeight="1" x14ac:dyDescent="0.25">
      <c r="A32" s="13">
        <v>24</v>
      </c>
      <c r="B32" s="13">
        <v>1148</v>
      </c>
      <c r="C32" s="14" t="s">
        <v>104</v>
      </c>
      <c r="D32" s="13" t="s">
        <v>22</v>
      </c>
      <c r="E32" s="15" t="s">
        <v>43</v>
      </c>
      <c r="F32" s="16">
        <v>41443</v>
      </c>
      <c r="G32" s="16">
        <v>37762</v>
      </c>
      <c r="H32" s="17" t="s">
        <v>70</v>
      </c>
      <c r="I32" s="13">
        <v>12</v>
      </c>
      <c r="J32" s="13">
        <v>12</v>
      </c>
      <c r="K32" s="13">
        <v>12</v>
      </c>
      <c r="L32" s="13">
        <v>12</v>
      </c>
      <c r="M32" s="13">
        <v>12</v>
      </c>
      <c r="N32" s="13">
        <v>12</v>
      </c>
      <c r="O32" s="13">
        <v>12</v>
      </c>
      <c r="P32" s="13">
        <v>12</v>
      </c>
      <c r="Q32" s="13">
        <v>12</v>
      </c>
      <c r="R32" s="13">
        <v>12</v>
      </c>
      <c r="S32" s="13">
        <v>12</v>
      </c>
      <c r="T32" s="13">
        <v>12</v>
      </c>
      <c r="U32" s="13">
        <v>12</v>
      </c>
      <c r="V32" s="13">
        <v>12</v>
      </c>
      <c r="W32" s="13">
        <v>12</v>
      </c>
      <c r="X32" s="13">
        <v>12</v>
      </c>
      <c r="Y32" s="13">
        <v>12</v>
      </c>
      <c r="Z32" s="13">
        <v>12</v>
      </c>
      <c r="AA32" s="25">
        <f t="shared" si="13"/>
        <v>24</v>
      </c>
      <c r="AB32" s="25" t="str">
        <f t="shared" si="0"/>
        <v>C</v>
      </c>
      <c r="AC32" s="25">
        <f t="shared" si="14"/>
        <v>24</v>
      </c>
      <c r="AD32" s="25" t="str">
        <f t="shared" si="1"/>
        <v>C</v>
      </c>
      <c r="AE32" s="25">
        <f t="shared" si="15"/>
        <v>24</v>
      </c>
      <c r="AF32" s="25" t="str">
        <f t="shared" si="2"/>
        <v>C</v>
      </c>
      <c r="AG32" s="25">
        <f t="shared" si="16"/>
        <v>24</v>
      </c>
      <c r="AH32" s="25" t="str">
        <f t="shared" si="3"/>
        <v>C</v>
      </c>
      <c r="AI32" s="25">
        <f t="shared" si="17"/>
        <v>24</v>
      </c>
      <c r="AJ32" s="25" t="str">
        <f t="shared" si="4"/>
        <v>B</v>
      </c>
      <c r="AK32" s="25">
        <f t="shared" si="18"/>
        <v>24</v>
      </c>
      <c r="AL32" s="25" t="str">
        <f t="shared" si="5"/>
        <v>B</v>
      </c>
      <c r="AM32" s="25">
        <f t="shared" si="19"/>
        <v>24</v>
      </c>
      <c r="AN32" s="25" t="str">
        <f t="shared" si="6"/>
        <v>C</v>
      </c>
      <c r="AO32" s="25">
        <f t="shared" si="20"/>
        <v>12</v>
      </c>
      <c r="AP32" s="25" t="str">
        <f t="shared" si="7"/>
        <v>C</v>
      </c>
      <c r="AQ32" s="25">
        <f t="shared" si="21"/>
        <v>12</v>
      </c>
      <c r="AR32" s="25" t="str">
        <f t="shared" si="8"/>
        <v>C</v>
      </c>
      <c r="AS32" s="25">
        <f t="shared" si="22"/>
        <v>12</v>
      </c>
      <c r="AT32" s="25" t="str">
        <f t="shared" si="9"/>
        <v>C</v>
      </c>
      <c r="AU32" s="25">
        <f t="shared" si="23"/>
        <v>12</v>
      </c>
      <c r="AV32" s="25" t="str">
        <f t="shared" si="10"/>
        <v>C</v>
      </c>
      <c r="AW32" s="25">
        <f t="shared" si="24"/>
        <v>216</v>
      </c>
      <c r="AX32" s="25" t="str">
        <f t="shared" si="11"/>
        <v>C</v>
      </c>
      <c r="AY32" s="13">
        <v>170</v>
      </c>
      <c r="AZ32" s="25">
        <f t="shared" si="12"/>
        <v>77</v>
      </c>
      <c r="BA32" s="54" t="str">
        <f t="shared" si="25"/>
        <v>Promoted</v>
      </c>
    </row>
    <row r="33" spans="1:53" s="18" customFormat="1" ht="18.75" customHeight="1" x14ac:dyDescent="0.25">
      <c r="A33" s="13">
        <v>25</v>
      </c>
      <c r="B33" s="13">
        <v>1173</v>
      </c>
      <c r="C33" s="14" t="s">
        <v>105</v>
      </c>
      <c r="D33" s="13" t="s">
        <v>22</v>
      </c>
      <c r="E33" s="15" t="s">
        <v>40</v>
      </c>
      <c r="F33" s="16">
        <v>41461</v>
      </c>
      <c r="G33" s="16">
        <v>37841</v>
      </c>
      <c r="H33" s="17" t="s">
        <v>71</v>
      </c>
      <c r="I33" s="13">
        <v>12</v>
      </c>
      <c r="J33" s="13">
        <v>12</v>
      </c>
      <c r="K33" s="13">
        <v>12</v>
      </c>
      <c r="L33" s="13">
        <v>12</v>
      </c>
      <c r="M33" s="13">
        <v>12</v>
      </c>
      <c r="N33" s="13">
        <v>12</v>
      </c>
      <c r="O33" s="13">
        <v>12</v>
      </c>
      <c r="P33" s="13">
        <v>12</v>
      </c>
      <c r="Q33" s="13">
        <v>12</v>
      </c>
      <c r="R33" s="13">
        <v>12</v>
      </c>
      <c r="S33" s="13">
        <v>12</v>
      </c>
      <c r="T33" s="13">
        <v>12</v>
      </c>
      <c r="U33" s="13">
        <v>12</v>
      </c>
      <c r="V33" s="13">
        <v>12</v>
      </c>
      <c r="W33" s="13">
        <v>12</v>
      </c>
      <c r="X33" s="13">
        <v>12</v>
      </c>
      <c r="Y33" s="13">
        <v>12</v>
      </c>
      <c r="Z33" s="13">
        <v>12</v>
      </c>
      <c r="AA33" s="25">
        <f t="shared" si="13"/>
        <v>24</v>
      </c>
      <c r="AB33" s="25" t="str">
        <f t="shared" si="0"/>
        <v>C</v>
      </c>
      <c r="AC33" s="25">
        <f t="shared" si="14"/>
        <v>24</v>
      </c>
      <c r="AD33" s="25" t="str">
        <f t="shared" si="1"/>
        <v>C</v>
      </c>
      <c r="AE33" s="25">
        <f t="shared" si="15"/>
        <v>24</v>
      </c>
      <c r="AF33" s="25" t="str">
        <f t="shared" si="2"/>
        <v>C</v>
      </c>
      <c r="AG33" s="25">
        <f t="shared" si="16"/>
        <v>24</v>
      </c>
      <c r="AH33" s="25" t="str">
        <f t="shared" si="3"/>
        <v>C</v>
      </c>
      <c r="AI33" s="25">
        <f t="shared" si="17"/>
        <v>24</v>
      </c>
      <c r="AJ33" s="25" t="str">
        <f t="shared" si="4"/>
        <v>B</v>
      </c>
      <c r="AK33" s="25">
        <f t="shared" si="18"/>
        <v>24</v>
      </c>
      <c r="AL33" s="25" t="str">
        <f t="shared" si="5"/>
        <v>B</v>
      </c>
      <c r="AM33" s="25">
        <f t="shared" si="19"/>
        <v>24</v>
      </c>
      <c r="AN33" s="25" t="str">
        <f t="shared" si="6"/>
        <v>C</v>
      </c>
      <c r="AO33" s="25">
        <f t="shared" si="20"/>
        <v>12</v>
      </c>
      <c r="AP33" s="25" t="str">
        <f t="shared" si="7"/>
        <v>C</v>
      </c>
      <c r="AQ33" s="25">
        <f t="shared" si="21"/>
        <v>12</v>
      </c>
      <c r="AR33" s="25" t="str">
        <f t="shared" si="8"/>
        <v>C</v>
      </c>
      <c r="AS33" s="25">
        <f t="shared" si="22"/>
        <v>12</v>
      </c>
      <c r="AT33" s="25" t="str">
        <f t="shared" si="9"/>
        <v>C</v>
      </c>
      <c r="AU33" s="25">
        <f t="shared" si="23"/>
        <v>12</v>
      </c>
      <c r="AV33" s="25" t="str">
        <f t="shared" si="10"/>
        <v>C</v>
      </c>
      <c r="AW33" s="25">
        <f t="shared" si="24"/>
        <v>216</v>
      </c>
      <c r="AX33" s="25" t="str">
        <f t="shared" si="11"/>
        <v>C</v>
      </c>
      <c r="AY33" s="13">
        <v>170</v>
      </c>
      <c r="AZ33" s="25">
        <f t="shared" si="12"/>
        <v>77</v>
      </c>
      <c r="BA33" s="54" t="str">
        <f t="shared" si="25"/>
        <v>Promoted</v>
      </c>
    </row>
    <row r="34" spans="1:53" s="18" customFormat="1" ht="18.75" customHeight="1" x14ac:dyDescent="0.25">
      <c r="A34" s="13">
        <v>26</v>
      </c>
      <c r="B34" s="13">
        <v>1134</v>
      </c>
      <c r="C34" s="14" t="s">
        <v>106</v>
      </c>
      <c r="D34" s="13" t="s">
        <v>22</v>
      </c>
      <c r="E34" s="15" t="s">
        <v>40</v>
      </c>
      <c r="F34" s="16">
        <v>41438</v>
      </c>
      <c r="G34" s="16">
        <v>37845</v>
      </c>
      <c r="H34" s="17" t="s">
        <v>72</v>
      </c>
      <c r="I34" s="13">
        <v>12</v>
      </c>
      <c r="J34" s="13">
        <v>12</v>
      </c>
      <c r="K34" s="13">
        <v>12</v>
      </c>
      <c r="L34" s="13">
        <v>12</v>
      </c>
      <c r="M34" s="13">
        <v>12</v>
      </c>
      <c r="N34" s="13">
        <v>12</v>
      </c>
      <c r="O34" s="13">
        <v>12</v>
      </c>
      <c r="P34" s="13">
        <v>12</v>
      </c>
      <c r="Q34" s="13">
        <v>12</v>
      </c>
      <c r="R34" s="13">
        <v>12</v>
      </c>
      <c r="S34" s="13">
        <v>12</v>
      </c>
      <c r="T34" s="13">
        <v>12</v>
      </c>
      <c r="U34" s="13">
        <v>12</v>
      </c>
      <c r="V34" s="13">
        <v>12</v>
      </c>
      <c r="W34" s="13">
        <v>12</v>
      </c>
      <c r="X34" s="13">
        <v>12</v>
      </c>
      <c r="Y34" s="13">
        <v>12</v>
      </c>
      <c r="Z34" s="13">
        <v>12</v>
      </c>
      <c r="AA34" s="25">
        <f t="shared" si="13"/>
        <v>24</v>
      </c>
      <c r="AB34" s="25" t="str">
        <f t="shared" si="0"/>
        <v>C</v>
      </c>
      <c r="AC34" s="25">
        <f t="shared" si="14"/>
        <v>24</v>
      </c>
      <c r="AD34" s="25" t="str">
        <f t="shared" si="1"/>
        <v>C</v>
      </c>
      <c r="AE34" s="25">
        <f t="shared" si="15"/>
        <v>24</v>
      </c>
      <c r="AF34" s="25" t="str">
        <f t="shared" si="2"/>
        <v>C</v>
      </c>
      <c r="AG34" s="25">
        <f t="shared" si="16"/>
        <v>24</v>
      </c>
      <c r="AH34" s="25" t="str">
        <f t="shared" si="3"/>
        <v>C</v>
      </c>
      <c r="AI34" s="25">
        <f t="shared" si="17"/>
        <v>24</v>
      </c>
      <c r="AJ34" s="25" t="str">
        <f t="shared" si="4"/>
        <v>B</v>
      </c>
      <c r="AK34" s="25">
        <f t="shared" si="18"/>
        <v>24</v>
      </c>
      <c r="AL34" s="25" t="str">
        <f t="shared" si="5"/>
        <v>B</v>
      </c>
      <c r="AM34" s="25">
        <f t="shared" si="19"/>
        <v>24</v>
      </c>
      <c r="AN34" s="25" t="str">
        <f t="shared" si="6"/>
        <v>C</v>
      </c>
      <c r="AO34" s="25">
        <f t="shared" si="20"/>
        <v>12</v>
      </c>
      <c r="AP34" s="25" t="str">
        <f t="shared" si="7"/>
        <v>C</v>
      </c>
      <c r="AQ34" s="25">
        <f t="shared" si="21"/>
        <v>12</v>
      </c>
      <c r="AR34" s="25" t="str">
        <f t="shared" si="8"/>
        <v>C</v>
      </c>
      <c r="AS34" s="25">
        <f t="shared" si="22"/>
        <v>12</v>
      </c>
      <c r="AT34" s="25" t="str">
        <f t="shared" si="9"/>
        <v>C</v>
      </c>
      <c r="AU34" s="25">
        <f t="shared" si="23"/>
        <v>12</v>
      </c>
      <c r="AV34" s="25" t="str">
        <f t="shared" si="10"/>
        <v>C</v>
      </c>
      <c r="AW34" s="25">
        <f t="shared" si="24"/>
        <v>216</v>
      </c>
      <c r="AX34" s="25" t="str">
        <f t="shared" si="11"/>
        <v>C</v>
      </c>
      <c r="AY34" s="13">
        <v>170</v>
      </c>
      <c r="AZ34" s="25">
        <f t="shared" si="12"/>
        <v>77</v>
      </c>
      <c r="BA34" s="54" t="str">
        <f t="shared" si="25"/>
        <v>Promoted</v>
      </c>
    </row>
    <row r="35" spans="1:53" s="18" customFormat="1" ht="18.75" customHeight="1" x14ac:dyDescent="0.25">
      <c r="A35" s="13">
        <v>27</v>
      </c>
      <c r="B35" s="13">
        <v>1132</v>
      </c>
      <c r="C35" s="14" t="s">
        <v>107</v>
      </c>
      <c r="D35" s="13" t="s">
        <v>22</v>
      </c>
      <c r="E35" s="15" t="s">
        <v>40</v>
      </c>
      <c r="F35" s="16">
        <v>41438</v>
      </c>
      <c r="G35" s="16">
        <v>37642</v>
      </c>
      <c r="H35" s="17" t="s">
        <v>62</v>
      </c>
      <c r="I35" s="13">
        <v>12</v>
      </c>
      <c r="J35" s="13">
        <v>12</v>
      </c>
      <c r="K35" s="13">
        <v>12</v>
      </c>
      <c r="L35" s="13">
        <v>12</v>
      </c>
      <c r="M35" s="13">
        <v>12</v>
      </c>
      <c r="N35" s="13">
        <v>12</v>
      </c>
      <c r="O35" s="13">
        <v>12</v>
      </c>
      <c r="P35" s="13">
        <v>12</v>
      </c>
      <c r="Q35" s="13">
        <v>12</v>
      </c>
      <c r="R35" s="13">
        <v>12</v>
      </c>
      <c r="S35" s="13">
        <v>12</v>
      </c>
      <c r="T35" s="13">
        <v>12</v>
      </c>
      <c r="U35" s="13">
        <v>12</v>
      </c>
      <c r="V35" s="13">
        <v>12</v>
      </c>
      <c r="W35" s="13">
        <v>12</v>
      </c>
      <c r="X35" s="13">
        <v>12</v>
      </c>
      <c r="Y35" s="13">
        <v>12</v>
      </c>
      <c r="Z35" s="13">
        <v>12</v>
      </c>
      <c r="AA35" s="25">
        <f t="shared" si="13"/>
        <v>24</v>
      </c>
      <c r="AB35" s="25" t="str">
        <f t="shared" si="0"/>
        <v>C</v>
      </c>
      <c r="AC35" s="25">
        <f t="shared" si="14"/>
        <v>24</v>
      </c>
      <c r="AD35" s="25" t="str">
        <f t="shared" si="1"/>
        <v>C</v>
      </c>
      <c r="AE35" s="25">
        <f t="shared" si="15"/>
        <v>24</v>
      </c>
      <c r="AF35" s="25" t="str">
        <f t="shared" si="2"/>
        <v>C</v>
      </c>
      <c r="AG35" s="25">
        <f t="shared" si="16"/>
        <v>24</v>
      </c>
      <c r="AH35" s="25" t="str">
        <f t="shared" si="3"/>
        <v>C</v>
      </c>
      <c r="AI35" s="25">
        <f t="shared" si="17"/>
        <v>24</v>
      </c>
      <c r="AJ35" s="25" t="str">
        <f t="shared" si="4"/>
        <v>B</v>
      </c>
      <c r="AK35" s="25">
        <f t="shared" si="18"/>
        <v>24</v>
      </c>
      <c r="AL35" s="25" t="str">
        <f t="shared" si="5"/>
        <v>B</v>
      </c>
      <c r="AM35" s="25">
        <f t="shared" si="19"/>
        <v>24</v>
      </c>
      <c r="AN35" s="25" t="str">
        <f t="shared" si="6"/>
        <v>C</v>
      </c>
      <c r="AO35" s="25">
        <f t="shared" si="20"/>
        <v>12</v>
      </c>
      <c r="AP35" s="25" t="str">
        <f t="shared" si="7"/>
        <v>C</v>
      </c>
      <c r="AQ35" s="25">
        <f t="shared" si="21"/>
        <v>12</v>
      </c>
      <c r="AR35" s="25" t="str">
        <f t="shared" si="8"/>
        <v>C</v>
      </c>
      <c r="AS35" s="25">
        <f t="shared" si="22"/>
        <v>12</v>
      </c>
      <c r="AT35" s="25" t="str">
        <f t="shared" si="9"/>
        <v>C</v>
      </c>
      <c r="AU35" s="25">
        <f t="shared" si="23"/>
        <v>12</v>
      </c>
      <c r="AV35" s="25" t="str">
        <f t="shared" si="10"/>
        <v>C</v>
      </c>
      <c r="AW35" s="25">
        <f t="shared" si="24"/>
        <v>216</v>
      </c>
      <c r="AX35" s="25" t="str">
        <f t="shared" si="11"/>
        <v>C</v>
      </c>
      <c r="AY35" s="13">
        <v>170</v>
      </c>
      <c r="AZ35" s="25">
        <f t="shared" si="12"/>
        <v>77</v>
      </c>
      <c r="BA35" s="54" t="str">
        <f t="shared" si="25"/>
        <v>Promoted</v>
      </c>
    </row>
    <row r="36" spans="1:53" s="18" customFormat="1" ht="18.75" customHeight="1" x14ac:dyDescent="0.25">
      <c r="A36" s="13">
        <v>28</v>
      </c>
      <c r="B36" s="13">
        <v>1131</v>
      </c>
      <c r="C36" s="14" t="s">
        <v>108</v>
      </c>
      <c r="D36" s="13" t="s">
        <v>22</v>
      </c>
      <c r="E36" s="15" t="s">
        <v>40</v>
      </c>
      <c r="F36" s="16">
        <v>41438</v>
      </c>
      <c r="G36" s="16">
        <v>37864</v>
      </c>
      <c r="H36" s="17" t="s">
        <v>121</v>
      </c>
      <c r="I36" s="13">
        <v>12</v>
      </c>
      <c r="J36" s="13">
        <v>12</v>
      </c>
      <c r="K36" s="13">
        <v>12</v>
      </c>
      <c r="L36" s="13">
        <v>12</v>
      </c>
      <c r="M36" s="13">
        <v>12</v>
      </c>
      <c r="N36" s="13">
        <v>12</v>
      </c>
      <c r="O36" s="13">
        <v>12</v>
      </c>
      <c r="P36" s="13">
        <v>12</v>
      </c>
      <c r="Q36" s="13">
        <v>12</v>
      </c>
      <c r="R36" s="13">
        <v>12</v>
      </c>
      <c r="S36" s="13">
        <v>12</v>
      </c>
      <c r="T36" s="13">
        <v>12</v>
      </c>
      <c r="U36" s="13">
        <v>12</v>
      </c>
      <c r="V36" s="13">
        <v>12</v>
      </c>
      <c r="W36" s="13">
        <v>12</v>
      </c>
      <c r="X36" s="13">
        <v>12</v>
      </c>
      <c r="Y36" s="13">
        <v>12</v>
      </c>
      <c r="Z36" s="13">
        <v>12</v>
      </c>
      <c r="AA36" s="25">
        <f t="shared" si="13"/>
        <v>24</v>
      </c>
      <c r="AB36" s="25" t="str">
        <f t="shared" si="0"/>
        <v>C</v>
      </c>
      <c r="AC36" s="25">
        <f t="shared" si="14"/>
        <v>24</v>
      </c>
      <c r="AD36" s="25" t="str">
        <f t="shared" si="1"/>
        <v>C</v>
      </c>
      <c r="AE36" s="25">
        <f t="shared" si="15"/>
        <v>24</v>
      </c>
      <c r="AF36" s="25" t="str">
        <f t="shared" si="2"/>
        <v>C</v>
      </c>
      <c r="AG36" s="25">
        <f t="shared" si="16"/>
        <v>24</v>
      </c>
      <c r="AH36" s="25" t="str">
        <f t="shared" si="3"/>
        <v>C</v>
      </c>
      <c r="AI36" s="25">
        <f t="shared" si="17"/>
        <v>24</v>
      </c>
      <c r="AJ36" s="25" t="str">
        <f t="shared" si="4"/>
        <v>B</v>
      </c>
      <c r="AK36" s="25">
        <f t="shared" si="18"/>
        <v>24</v>
      </c>
      <c r="AL36" s="25" t="str">
        <f t="shared" si="5"/>
        <v>B</v>
      </c>
      <c r="AM36" s="25">
        <f t="shared" si="19"/>
        <v>24</v>
      </c>
      <c r="AN36" s="25" t="str">
        <f t="shared" si="6"/>
        <v>C</v>
      </c>
      <c r="AO36" s="25">
        <f t="shared" si="20"/>
        <v>12</v>
      </c>
      <c r="AP36" s="25" t="str">
        <f t="shared" si="7"/>
        <v>C</v>
      </c>
      <c r="AQ36" s="25">
        <f t="shared" si="21"/>
        <v>12</v>
      </c>
      <c r="AR36" s="25" t="str">
        <f t="shared" si="8"/>
        <v>C</v>
      </c>
      <c r="AS36" s="25">
        <f t="shared" si="22"/>
        <v>12</v>
      </c>
      <c r="AT36" s="25" t="str">
        <f t="shared" si="9"/>
        <v>C</v>
      </c>
      <c r="AU36" s="25">
        <f t="shared" si="23"/>
        <v>12</v>
      </c>
      <c r="AV36" s="25" t="str">
        <f t="shared" si="10"/>
        <v>C</v>
      </c>
      <c r="AW36" s="25">
        <f t="shared" si="24"/>
        <v>216</v>
      </c>
      <c r="AX36" s="25" t="str">
        <f t="shared" si="11"/>
        <v>C</v>
      </c>
      <c r="AY36" s="13">
        <v>170</v>
      </c>
      <c r="AZ36" s="25">
        <f t="shared" si="12"/>
        <v>77</v>
      </c>
      <c r="BA36" s="54" t="str">
        <f t="shared" si="25"/>
        <v>Promoted</v>
      </c>
    </row>
    <row r="37" spans="1:53" s="18" customFormat="1" ht="18.75" customHeight="1" x14ac:dyDescent="0.25">
      <c r="A37" s="13">
        <v>29</v>
      </c>
      <c r="B37" s="13">
        <v>1149</v>
      </c>
      <c r="C37" s="14" t="s">
        <v>109</v>
      </c>
      <c r="D37" s="13" t="s">
        <v>22</v>
      </c>
      <c r="E37" s="15" t="s">
        <v>43</v>
      </c>
      <c r="F37" s="16">
        <v>41443</v>
      </c>
      <c r="G37" s="16">
        <v>37384</v>
      </c>
      <c r="H37" s="17" t="s">
        <v>59</v>
      </c>
      <c r="I37" s="13">
        <v>12</v>
      </c>
      <c r="J37" s="13">
        <v>12</v>
      </c>
      <c r="K37" s="13">
        <v>12</v>
      </c>
      <c r="L37" s="13">
        <v>12</v>
      </c>
      <c r="M37" s="13">
        <v>12</v>
      </c>
      <c r="N37" s="13">
        <v>12</v>
      </c>
      <c r="O37" s="13">
        <v>12</v>
      </c>
      <c r="P37" s="13">
        <v>12</v>
      </c>
      <c r="Q37" s="13">
        <v>12</v>
      </c>
      <c r="R37" s="13">
        <v>12</v>
      </c>
      <c r="S37" s="13">
        <v>12</v>
      </c>
      <c r="T37" s="13">
        <v>12</v>
      </c>
      <c r="U37" s="13">
        <v>12</v>
      </c>
      <c r="V37" s="13">
        <v>12</v>
      </c>
      <c r="W37" s="13">
        <v>12</v>
      </c>
      <c r="X37" s="13">
        <v>12</v>
      </c>
      <c r="Y37" s="13">
        <v>12</v>
      </c>
      <c r="Z37" s="13">
        <v>12</v>
      </c>
      <c r="AA37" s="25">
        <f t="shared" si="13"/>
        <v>24</v>
      </c>
      <c r="AB37" s="25" t="str">
        <f t="shared" si="0"/>
        <v>C</v>
      </c>
      <c r="AC37" s="25">
        <f t="shared" si="14"/>
        <v>24</v>
      </c>
      <c r="AD37" s="25" t="str">
        <f t="shared" si="1"/>
        <v>C</v>
      </c>
      <c r="AE37" s="25">
        <f t="shared" si="15"/>
        <v>24</v>
      </c>
      <c r="AF37" s="25" t="str">
        <f t="shared" si="2"/>
        <v>C</v>
      </c>
      <c r="AG37" s="25">
        <f t="shared" si="16"/>
        <v>24</v>
      </c>
      <c r="AH37" s="25" t="str">
        <f t="shared" si="3"/>
        <v>C</v>
      </c>
      <c r="AI37" s="25">
        <f t="shared" si="17"/>
        <v>24</v>
      </c>
      <c r="AJ37" s="25" t="str">
        <f t="shared" si="4"/>
        <v>B</v>
      </c>
      <c r="AK37" s="25">
        <f t="shared" si="18"/>
        <v>24</v>
      </c>
      <c r="AL37" s="25" t="str">
        <f t="shared" si="5"/>
        <v>B</v>
      </c>
      <c r="AM37" s="25">
        <f t="shared" si="19"/>
        <v>24</v>
      </c>
      <c r="AN37" s="25" t="str">
        <f t="shared" si="6"/>
        <v>C</v>
      </c>
      <c r="AO37" s="25">
        <f t="shared" si="20"/>
        <v>12</v>
      </c>
      <c r="AP37" s="25" t="str">
        <f t="shared" si="7"/>
        <v>C</v>
      </c>
      <c r="AQ37" s="25">
        <f t="shared" si="21"/>
        <v>12</v>
      </c>
      <c r="AR37" s="25" t="str">
        <f t="shared" si="8"/>
        <v>C</v>
      </c>
      <c r="AS37" s="25">
        <f t="shared" si="22"/>
        <v>12</v>
      </c>
      <c r="AT37" s="25" t="str">
        <f t="shared" si="9"/>
        <v>C</v>
      </c>
      <c r="AU37" s="25">
        <f t="shared" si="23"/>
        <v>12</v>
      </c>
      <c r="AV37" s="25" t="str">
        <f t="shared" si="10"/>
        <v>C</v>
      </c>
      <c r="AW37" s="25">
        <f t="shared" si="24"/>
        <v>216</v>
      </c>
      <c r="AX37" s="25" t="str">
        <f t="shared" si="11"/>
        <v>C</v>
      </c>
      <c r="AY37" s="13">
        <v>170</v>
      </c>
      <c r="AZ37" s="25">
        <f t="shared" si="12"/>
        <v>77</v>
      </c>
      <c r="BA37" s="54" t="str">
        <f t="shared" si="25"/>
        <v>Promoted</v>
      </c>
    </row>
    <row r="38" spans="1:53" s="18" customFormat="1" ht="18.75" customHeight="1" x14ac:dyDescent="0.25">
      <c r="A38" s="13">
        <v>30</v>
      </c>
      <c r="B38" s="13">
        <v>1147</v>
      </c>
      <c r="C38" s="14" t="s">
        <v>110</v>
      </c>
      <c r="D38" s="13" t="s">
        <v>22</v>
      </c>
      <c r="E38" s="15" t="s">
        <v>40</v>
      </c>
      <c r="F38" s="16">
        <v>41443</v>
      </c>
      <c r="G38" s="16">
        <v>37597</v>
      </c>
      <c r="H38" s="17" t="s">
        <v>122</v>
      </c>
      <c r="I38" s="13">
        <v>12</v>
      </c>
      <c r="J38" s="13">
        <v>12</v>
      </c>
      <c r="K38" s="13">
        <v>12</v>
      </c>
      <c r="L38" s="13">
        <v>12</v>
      </c>
      <c r="M38" s="13">
        <v>12</v>
      </c>
      <c r="N38" s="13">
        <v>12</v>
      </c>
      <c r="O38" s="13">
        <v>12</v>
      </c>
      <c r="P38" s="13">
        <v>12</v>
      </c>
      <c r="Q38" s="13">
        <v>12</v>
      </c>
      <c r="R38" s="13">
        <v>12</v>
      </c>
      <c r="S38" s="13">
        <v>12</v>
      </c>
      <c r="T38" s="13">
        <v>12</v>
      </c>
      <c r="U38" s="13">
        <v>12</v>
      </c>
      <c r="V38" s="13">
        <v>12</v>
      </c>
      <c r="W38" s="13">
        <v>12</v>
      </c>
      <c r="X38" s="13">
        <v>12</v>
      </c>
      <c r="Y38" s="13">
        <v>12</v>
      </c>
      <c r="Z38" s="13">
        <v>12</v>
      </c>
      <c r="AA38" s="25">
        <f t="shared" si="13"/>
        <v>24</v>
      </c>
      <c r="AB38" s="25" t="str">
        <f t="shared" si="0"/>
        <v>C</v>
      </c>
      <c r="AC38" s="25">
        <f t="shared" si="14"/>
        <v>24</v>
      </c>
      <c r="AD38" s="25" t="str">
        <f t="shared" si="1"/>
        <v>C</v>
      </c>
      <c r="AE38" s="25">
        <f t="shared" si="15"/>
        <v>24</v>
      </c>
      <c r="AF38" s="25" t="str">
        <f t="shared" si="2"/>
        <v>C</v>
      </c>
      <c r="AG38" s="25">
        <f t="shared" si="16"/>
        <v>24</v>
      </c>
      <c r="AH38" s="25" t="str">
        <f t="shared" si="3"/>
        <v>C</v>
      </c>
      <c r="AI38" s="25">
        <f t="shared" si="17"/>
        <v>24</v>
      </c>
      <c r="AJ38" s="25" t="str">
        <f t="shared" si="4"/>
        <v>B</v>
      </c>
      <c r="AK38" s="25">
        <f t="shared" si="18"/>
        <v>24</v>
      </c>
      <c r="AL38" s="25" t="str">
        <f t="shared" si="5"/>
        <v>B</v>
      </c>
      <c r="AM38" s="25">
        <f t="shared" si="19"/>
        <v>24</v>
      </c>
      <c r="AN38" s="25" t="str">
        <f t="shared" si="6"/>
        <v>C</v>
      </c>
      <c r="AO38" s="25">
        <f t="shared" si="20"/>
        <v>12</v>
      </c>
      <c r="AP38" s="25" t="str">
        <f t="shared" si="7"/>
        <v>C</v>
      </c>
      <c r="AQ38" s="25">
        <f t="shared" si="21"/>
        <v>12</v>
      </c>
      <c r="AR38" s="25" t="str">
        <f t="shared" si="8"/>
        <v>C</v>
      </c>
      <c r="AS38" s="25">
        <f t="shared" si="22"/>
        <v>12</v>
      </c>
      <c r="AT38" s="25" t="str">
        <f t="shared" si="9"/>
        <v>C</v>
      </c>
      <c r="AU38" s="25">
        <f t="shared" si="23"/>
        <v>12</v>
      </c>
      <c r="AV38" s="25" t="str">
        <f t="shared" si="10"/>
        <v>C</v>
      </c>
      <c r="AW38" s="25">
        <f t="shared" si="24"/>
        <v>216</v>
      </c>
      <c r="AX38" s="25" t="str">
        <f t="shared" si="11"/>
        <v>C</v>
      </c>
      <c r="AY38" s="13">
        <v>170</v>
      </c>
      <c r="AZ38" s="25">
        <f t="shared" si="12"/>
        <v>77</v>
      </c>
      <c r="BA38" s="54" t="str">
        <f t="shared" si="25"/>
        <v>Promoted</v>
      </c>
    </row>
    <row r="39" spans="1:53" s="18" customFormat="1" ht="18.75" customHeight="1" x14ac:dyDescent="0.25">
      <c r="A39" s="13">
        <v>31</v>
      </c>
      <c r="B39" s="13">
        <v>1159</v>
      </c>
      <c r="C39" s="14" t="s">
        <v>111</v>
      </c>
      <c r="D39" s="13" t="s">
        <v>22</v>
      </c>
      <c r="E39" s="15" t="s">
        <v>43</v>
      </c>
      <c r="F39" s="16">
        <v>41444</v>
      </c>
      <c r="G39" s="16">
        <v>37281</v>
      </c>
      <c r="H39" s="17" t="s">
        <v>73</v>
      </c>
      <c r="I39" s="13">
        <v>12</v>
      </c>
      <c r="J39" s="13">
        <v>12</v>
      </c>
      <c r="K39" s="13">
        <v>12</v>
      </c>
      <c r="L39" s="13">
        <v>12</v>
      </c>
      <c r="M39" s="13">
        <v>12</v>
      </c>
      <c r="N39" s="13">
        <v>12</v>
      </c>
      <c r="O39" s="13">
        <v>12</v>
      </c>
      <c r="P39" s="13">
        <v>12</v>
      </c>
      <c r="Q39" s="13">
        <v>12</v>
      </c>
      <c r="R39" s="13">
        <v>12</v>
      </c>
      <c r="S39" s="13">
        <v>12</v>
      </c>
      <c r="T39" s="13">
        <v>12</v>
      </c>
      <c r="U39" s="13">
        <v>12</v>
      </c>
      <c r="V39" s="13">
        <v>12</v>
      </c>
      <c r="W39" s="13">
        <v>12</v>
      </c>
      <c r="X39" s="13">
        <v>12</v>
      </c>
      <c r="Y39" s="13">
        <v>12</v>
      </c>
      <c r="Z39" s="13">
        <v>12</v>
      </c>
      <c r="AA39" s="25">
        <f t="shared" si="13"/>
        <v>24</v>
      </c>
      <c r="AB39" s="25" t="str">
        <f t="shared" si="0"/>
        <v>C</v>
      </c>
      <c r="AC39" s="25">
        <f t="shared" si="14"/>
        <v>24</v>
      </c>
      <c r="AD39" s="25" t="str">
        <f t="shared" si="1"/>
        <v>C</v>
      </c>
      <c r="AE39" s="25">
        <f t="shared" si="15"/>
        <v>24</v>
      </c>
      <c r="AF39" s="25" t="str">
        <f t="shared" si="2"/>
        <v>C</v>
      </c>
      <c r="AG39" s="25">
        <f t="shared" si="16"/>
        <v>24</v>
      </c>
      <c r="AH39" s="25" t="str">
        <f t="shared" si="3"/>
        <v>C</v>
      </c>
      <c r="AI39" s="25">
        <f t="shared" si="17"/>
        <v>24</v>
      </c>
      <c r="AJ39" s="25" t="str">
        <f t="shared" si="4"/>
        <v>B</v>
      </c>
      <c r="AK39" s="25">
        <f t="shared" si="18"/>
        <v>24</v>
      </c>
      <c r="AL39" s="25" t="str">
        <f t="shared" si="5"/>
        <v>B</v>
      </c>
      <c r="AM39" s="25">
        <f t="shared" si="19"/>
        <v>24</v>
      </c>
      <c r="AN39" s="25" t="str">
        <f t="shared" si="6"/>
        <v>C</v>
      </c>
      <c r="AO39" s="25">
        <f t="shared" si="20"/>
        <v>12</v>
      </c>
      <c r="AP39" s="25" t="str">
        <f t="shared" si="7"/>
        <v>C</v>
      </c>
      <c r="AQ39" s="25">
        <f t="shared" si="21"/>
        <v>12</v>
      </c>
      <c r="AR39" s="25" t="str">
        <f t="shared" si="8"/>
        <v>C</v>
      </c>
      <c r="AS39" s="25">
        <f t="shared" si="22"/>
        <v>12</v>
      </c>
      <c r="AT39" s="25" t="str">
        <f t="shared" si="9"/>
        <v>C</v>
      </c>
      <c r="AU39" s="25">
        <f t="shared" si="23"/>
        <v>12</v>
      </c>
      <c r="AV39" s="25" t="str">
        <f t="shared" si="10"/>
        <v>C</v>
      </c>
      <c r="AW39" s="25">
        <f t="shared" si="24"/>
        <v>216</v>
      </c>
      <c r="AX39" s="25" t="str">
        <f t="shared" si="11"/>
        <v>C</v>
      </c>
      <c r="AY39" s="13">
        <v>170</v>
      </c>
      <c r="AZ39" s="25">
        <f t="shared" si="12"/>
        <v>77</v>
      </c>
      <c r="BA39" s="54" t="str">
        <f t="shared" si="25"/>
        <v>Promoted</v>
      </c>
    </row>
    <row r="40" spans="1:53" s="18" customFormat="1" ht="18.75" customHeight="1" x14ac:dyDescent="0.25">
      <c r="A40" s="13">
        <v>32</v>
      </c>
      <c r="B40" s="13">
        <v>1152</v>
      </c>
      <c r="C40" s="19" t="s">
        <v>112</v>
      </c>
      <c r="D40" s="13" t="s">
        <v>22</v>
      </c>
      <c r="E40" s="15" t="s">
        <v>42</v>
      </c>
      <c r="F40" s="16">
        <v>41443</v>
      </c>
      <c r="G40" s="16">
        <v>37836</v>
      </c>
      <c r="H40" s="17" t="s">
        <v>74</v>
      </c>
      <c r="I40" s="13">
        <v>12</v>
      </c>
      <c r="J40" s="13">
        <v>12</v>
      </c>
      <c r="K40" s="13">
        <v>12</v>
      </c>
      <c r="L40" s="13">
        <v>12</v>
      </c>
      <c r="M40" s="13">
        <v>12</v>
      </c>
      <c r="N40" s="13">
        <v>12</v>
      </c>
      <c r="O40" s="13">
        <v>12</v>
      </c>
      <c r="P40" s="13">
        <v>12</v>
      </c>
      <c r="Q40" s="13">
        <v>12</v>
      </c>
      <c r="R40" s="13">
        <v>12</v>
      </c>
      <c r="S40" s="13">
        <v>12</v>
      </c>
      <c r="T40" s="13">
        <v>12</v>
      </c>
      <c r="U40" s="13">
        <v>12</v>
      </c>
      <c r="V40" s="13">
        <v>12</v>
      </c>
      <c r="W40" s="13">
        <v>12</v>
      </c>
      <c r="X40" s="13">
        <v>12</v>
      </c>
      <c r="Y40" s="13">
        <v>12</v>
      </c>
      <c r="Z40" s="13">
        <v>12</v>
      </c>
      <c r="AA40" s="25">
        <f t="shared" si="13"/>
        <v>24</v>
      </c>
      <c r="AB40" s="25" t="str">
        <f t="shared" si="0"/>
        <v>C</v>
      </c>
      <c r="AC40" s="25">
        <f t="shared" si="14"/>
        <v>24</v>
      </c>
      <c r="AD40" s="25" t="str">
        <f t="shared" si="1"/>
        <v>C</v>
      </c>
      <c r="AE40" s="25">
        <f t="shared" si="15"/>
        <v>24</v>
      </c>
      <c r="AF40" s="25" t="str">
        <f t="shared" si="2"/>
        <v>C</v>
      </c>
      <c r="AG40" s="25">
        <f t="shared" si="16"/>
        <v>24</v>
      </c>
      <c r="AH40" s="25" t="str">
        <f t="shared" si="3"/>
        <v>C</v>
      </c>
      <c r="AI40" s="25">
        <f t="shared" si="17"/>
        <v>24</v>
      </c>
      <c r="AJ40" s="25" t="str">
        <f t="shared" si="4"/>
        <v>B</v>
      </c>
      <c r="AK40" s="25">
        <f t="shared" si="18"/>
        <v>24</v>
      </c>
      <c r="AL40" s="25" t="str">
        <f t="shared" si="5"/>
        <v>B</v>
      </c>
      <c r="AM40" s="25">
        <f t="shared" si="19"/>
        <v>24</v>
      </c>
      <c r="AN40" s="25" t="str">
        <f t="shared" si="6"/>
        <v>C</v>
      </c>
      <c r="AO40" s="25">
        <f t="shared" si="20"/>
        <v>12</v>
      </c>
      <c r="AP40" s="25" t="str">
        <f t="shared" si="7"/>
        <v>C</v>
      </c>
      <c r="AQ40" s="25">
        <f t="shared" si="21"/>
        <v>12</v>
      </c>
      <c r="AR40" s="25" t="str">
        <f t="shared" si="8"/>
        <v>C</v>
      </c>
      <c r="AS40" s="25">
        <f t="shared" si="22"/>
        <v>12</v>
      </c>
      <c r="AT40" s="25" t="str">
        <f t="shared" si="9"/>
        <v>C</v>
      </c>
      <c r="AU40" s="25">
        <f t="shared" si="23"/>
        <v>12</v>
      </c>
      <c r="AV40" s="25" t="str">
        <f t="shared" si="10"/>
        <v>C</v>
      </c>
      <c r="AW40" s="25">
        <f t="shared" si="24"/>
        <v>216</v>
      </c>
      <c r="AX40" s="25" t="str">
        <f t="shared" si="11"/>
        <v>C</v>
      </c>
      <c r="AY40" s="13">
        <v>170</v>
      </c>
      <c r="AZ40" s="25">
        <f t="shared" si="12"/>
        <v>77</v>
      </c>
      <c r="BA40" s="54" t="str">
        <f t="shared" si="25"/>
        <v>Promoted</v>
      </c>
    </row>
    <row r="41" spans="1:53" s="18" customFormat="1" ht="18.75" customHeight="1" x14ac:dyDescent="0.25">
      <c r="A41" s="13">
        <v>33</v>
      </c>
      <c r="B41" s="13">
        <v>1161</v>
      </c>
      <c r="C41" s="14" t="s">
        <v>113</v>
      </c>
      <c r="D41" s="13" t="s">
        <v>22</v>
      </c>
      <c r="E41" s="15" t="s">
        <v>40</v>
      </c>
      <c r="F41" s="16">
        <v>41445</v>
      </c>
      <c r="G41" s="16">
        <v>37847</v>
      </c>
      <c r="H41" s="17" t="s">
        <v>75</v>
      </c>
      <c r="I41" s="13">
        <v>12</v>
      </c>
      <c r="J41" s="13">
        <v>12</v>
      </c>
      <c r="K41" s="13">
        <v>12</v>
      </c>
      <c r="L41" s="13">
        <v>12</v>
      </c>
      <c r="M41" s="13">
        <v>12</v>
      </c>
      <c r="N41" s="13">
        <v>12</v>
      </c>
      <c r="O41" s="13">
        <v>12</v>
      </c>
      <c r="P41" s="13">
        <v>12</v>
      </c>
      <c r="Q41" s="13">
        <v>12</v>
      </c>
      <c r="R41" s="13">
        <v>12</v>
      </c>
      <c r="S41" s="13">
        <v>12</v>
      </c>
      <c r="T41" s="13">
        <v>12</v>
      </c>
      <c r="U41" s="13">
        <v>12</v>
      </c>
      <c r="V41" s="13">
        <v>12</v>
      </c>
      <c r="W41" s="13">
        <v>12</v>
      </c>
      <c r="X41" s="13">
        <v>12</v>
      </c>
      <c r="Y41" s="13">
        <v>12</v>
      </c>
      <c r="Z41" s="13">
        <v>12</v>
      </c>
      <c r="AA41" s="25">
        <f t="shared" si="13"/>
        <v>24</v>
      </c>
      <c r="AB41" s="25" t="str">
        <f t="shared" si="0"/>
        <v>C</v>
      </c>
      <c r="AC41" s="25">
        <f t="shared" si="14"/>
        <v>24</v>
      </c>
      <c r="AD41" s="25" t="str">
        <f t="shared" si="1"/>
        <v>C</v>
      </c>
      <c r="AE41" s="25">
        <f t="shared" si="15"/>
        <v>24</v>
      </c>
      <c r="AF41" s="25" t="str">
        <f t="shared" si="2"/>
        <v>C</v>
      </c>
      <c r="AG41" s="25">
        <f t="shared" si="16"/>
        <v>24</v>
      </c>
      <c r="AH41" s="25" t="str">
        <f t="shared" si="3"/>
        <v>C</v>
      </c>
      <c r="AI41" s="25">
        <f t="shared" si="17"/>
        <v>24</v>
      </c>
      <c r="AJ41" s="25" t="str">
        <f t="shared" si="4"/>
        <v>B</v>
      </c>
      <c r="AK41" s="25">
        <f t="shared" si="18"/>
        <v>24</v>
      </c>
      <c r="AL41" s="25" t="str">
        <f t="shared" si="5"/>
        <v>B</v>
      </c>
      <c r="AM41" s="25">
        <f t="shared" si="19"/>
        <v>24</v>
      </c>
      <c r="AN41" s="25" t="str">
        <f t="shared" si="6"/>
        <v>C</v>
      </c>
      <c r="AO41" s="25">
        <f t="shared" si="20"/>
        <v>12</v>
      </c>
      <c r="AP41" s="25" t="str">
        <f t="shared" si="7"/>
        <v>C</v>
      </c>
      <c r="AQ41" s="25">
        <f t="shared" si="21"/>
        <v>12</v>
      </c>
      <c r="AR41" s="25" t="str">
        <f t="shared" si="8"/>
        <v>C</v>
      </c>
      <c r="AS41" s="25">
        <f t="shared" si="22"/>
        <v>12</v>
      </c>
      <c r="AT41" s="25" t="str">
        <f t="shared" si="9"/>
        <v>C</v>
      </c>
      <c r="AU41" s="25">
        <f t="shared" si="23"/>
        <v>12</v>
      </c>
      <c r="AV41" s="25" t="str">
        <f t="shared" si="10"/>
        <v>C</v>
      </c>
      <c r="AW41" s="25">
        <f t="shared" si="24"/>
        <v>216</v>
      </c>
      <c r="AX41" s="25" t="str">
        <f t="shared" si="11"/>
        <v>C</v>
      </c>
      <c r="AY41" s="13">
        <v>170</v>
      </c>
      <c r="AZ41" s="25">
        <f t="shared" si="12"/>
        <v>77</v>
      </c>
      <c r="BA41" s="54" t="str">
        <f t="shared" si="25"/>
        <v>Promoted</v>
      </c>
    </row>
    <row r="42" spans="1:53" s="18" customFormat="1" ht="18.75" customHeight="1" x14ac:dyDescent="0.25">
      <c r="A42" s="13">
        <v>34</v>
      </c>
      <c r="B42" s="13">
        <v>1163</v>
      </c>
      <c r="C42" s="14" t="s">
        <v>114</v>
      </c>
      <c r="D42" s="13" t="s">
        <v>22</v>
      </c>
      <c r="E42" s="15" t="s">
        <v>42</v>
      </c>
      <c r="F42" s="16">
        <v>41445</v>
      </c>
      <c r="G42" s="16">
        <v>37735</v>
      </c>
      <c r="H42" s="17" t="s">
        <v>76</v>
      </c>
      <c r="I42" s="13">
        <v>12</v>
      </c>
      <c r="J42" s="13">
        <v>12</v>
      </c>
      <c r="K42" s="13">
        <v>12</v>
      </c>
      <c r="L42" s="13">
        <v>12</v>
      </c>
      <c r="M42" s="13">
        <v>12</v>
      </c>
      <c r="N42" s="13">
        <v>12</v>
      </c>
      <c r="O42" s="13">
        <v>12</v>
      </c>
      <c r="P42" s="13">
        <v>12</v>
      </c>
      <c r="Q42" s="13">
        <v>12</v>
      </c>
      <c r="R42" s="13">
        <v>12</v>
      </c>
      <c r="S42" s="13">
        <v>12</v>
      </c>
      <c r="T42" s="13">
        <v>12</v>
      </c>
      <c r="U42" s="13">
        <v>12</v>
      </c>
      <c r="V42" s="13">
        <v>12</v>
      </c>
      <c r="W42" s="13">
        <v>12</v>
      </c>
      <c r="X42" s="13">
        <v>12</v>
      </c>
      <c r="Y42" s="13">
        <v>12</v>
      </c>
      <c r="Z42" s="13">
        <v>12</v>
      </c>
      <c r="AA42" s="25">
        <f t="shared" si="13"/>
        <v>24</v>
      </c>
      <c r="AB42" s="25" t="str">
        <f t="shared" si="0"/>
        <v>C</v>
      </c>
      <c r="AC42" s="25">
        <f t="shared" si="14"/>
        <v>24</v>
      </c>
      <c r="AD42" s="25" t="str">
        <f t="shared" si="1"/>
        <v>C</v>
      </c>
      <c r="AE42" s="25">
        <f t="shared" si="15"/>
        <v>24</v>
      </c>
      <c r="AF42" s="25" t="str">
        <f t="shared" si="2"/>
        <v>C</v>
      </c>
      <c r="AG42" s="25">
        <f t="shared" si="16"/>
        <v>24</v>
      </c>
      <c r="AH42" s="25" t="str">
        <f t="shared" si="3"/>
        <v>C</v>
      </c>
      <c r="AI42" s="25">
        <f t="shared" si="17"/>
        <v>24</v>
      </c>
      <c r="AJ42" s="25" t="str">
        <f t="shared" si="4"/>
        <v>B</v>
      </c>
      <c r="AK42" s="25">
        <f t="shared" si="18"/>
        <v>24</v>
      </c>
      <c r="AL42" s="25" t="str">
        <f t="shared" si="5"/>
        <v>B</v>
      </c>
      <c r="AM42" s="25">
        <f t="shared" si="19"/>
        <v>24</v>
      </c>
      <c r="AN42" s="25" t="str">
        <f t="shared" si="6"/>
        <v>C</v>
      </c>
      <c r="AO42" s="25">
        <f t="shared" si="20"/>
        <v>12</v>
      </c>
      <c r="AP42" s="25" t="str">
        <f t="shared" si="7"/>
        <v>C</v>
      </c>
      <c r="AQ42" s="25">
        <f t="shared" si="21"/>
        <v>12</v>
      </c>
      <c r="AR42" s="25" t="str">
        <f t="shared" si="8"/>
        <v>C</v>
      </c>
      <c r="AS42" s="25">
        <f t="shared" si="22"/>
        <v>12</v>
      </c>
      <c r="AT42" s="25" t="str">
        <f t="shared" si="9"/>
        <v>C</v>
      </c>
      <c r="AU42" s="25">
        <f t="shared" si="23"/>
        <v>12</v>
      </c>
      <c r="AV42" s="25" t="str">
        <f t="shared" si="10"/>
        <v>C</v>
      </c>
      <c r="AW42" s="25">
        <f t="shared" si="24"/>
        <v>216</v>
      </c>
      <c r="AX42" s="25" t="str">
        <f t="shared" si="11"/>
        <v>C</v>
      </c>
      <c r="AY42" s="13">
        <v>170</v>
      </c>
      <c r="AZ42" s="25">
        <f t="shared" si="12"/>
        <v>77</v>
      </c>
      <c r="BA42" s="54" t="str">
        <f t="shared" si="25"/>
        <v>Promoted</v>
      </c>
    </row>
    <row r="43" spans="1:53" s="18" customFormat="1" ht="18.75" customHeight="1" x14ac:dyDescent="0.25">
      <c r="A43" s="13">
        <v>35</v>
      </c>
      <c r="B43" s="13">
        <v>1136</v>
      </c>
      <c r="C43" s="14" t="s">
        <v>115</v>
      </c>
      <c r="D43" s="13" t="s">
        <v>22</v>
      </c>
      <c r="E43" s="15" t="s">
        <v>42</v>
      </c>
      <c r="F43" s="16">
        <v>41437</v>
      </c>
      <c r="G43" s="16">
        <v>37788</v>
      </c>
      <c r="H43" s="17" t="s">
        <v>123</v>
      </c>
      <c r="I43" s="13">
        <v>12</v>
      </c>
      <c r="J43" s="13">
        <v>12</v>
      </c>
      <c r="K43" s="13">
        <v>12</v>
      </c>
      <c r="L43" s="13">
        <v>12</v>
      </c>
      <c r="M43" s="13">
        <v>12</v>
      </c>
      <c r="N43" s="13">
        <v>12</v>
      </c>
      <c r="O43" s="13">
        <v>12</v>
      </c>
      <c r="P43" s="13">
        <v>12</v>
      </c>
      <c r="Q43" s="13">
        <v>12</v>
      </c>
      <c r="R43" s="13">
        <v>12</v>
      </c>
      <c r="S43" s="13">
        <v>12</v>
      </c>
      <c r="T43" s="13">
        <v>12</v>
      </c>
      <c r="U43" s="13">
        <v>12</v>
      </c>
      <c r="V43" s="13">
        <v>12</v>
      </c>
      <c r="W43" s="13">
        <v>12</v>
      </c>
      <c r="X43" s="13">
        <v>12</v>
      </c>
      <c r="Y43" s="13">
        <v>12</v>
      </c>
      <c r="Z43" s="13">
        <v>12</v>
      </c>
      <c r="AA43" s="25">
        <f t="shared" si="13"/>
        <v>24</v>
      </c>
      <c r="AB43" s="25" t="str">
        <f t="shared" si="0"/>
        <v>C</v>
      </c>
      <c r="AC43" s="25">
        <f t="shared" si="14"/>
        <v>24</v>
      </c>
      <c r="AD43" s="25" t="str">
        <f t="shared" si="1"/>
        <v>C</v>
      </c>
      <c r="AE43" s="25">
        <f t="shared" si="15"/>
        <v>24</v>
      </c>
      <c r="AF43" s="25" t="str">
        <f t="shared" si="2"/>
        <v>C</v>
      </c>
      <c r="AG43" s="25">
        <f t="shared" si="16"/>
        <v>24</v>
      </c>
      <c r="AH43" s="25" t="str">
        <f t="shared" si="3"/>
        <v>C</v>
      </c>
      <c r="AI43" s="25">
        <f t="shared" si="17"/>
        <v>24</v>
      </c>
      <c r="AJ43" s="25" t="str">
        <f t="shared" si="4"/>
        <v>B</v>
      </c>
      <c r="AK43" s="25">
        <f t="shared" si="18"/>
        <v>24</v>
      </c>
      <c r="AL43" s="25" t="str">
        <f t="shared" si="5"/>
        <v>B</v>
      </c>
      <c r="AM43" s="25">
        <f t="shared" si="19"/>
        <v>24</v>
      </c>
      <c r="AN43" s="25" t="str">
        <f t="shared" si="6"/>
        <v>C</v>
      </c>
      <c r="AO43" s="25">
        <f t="shared" si="20"/>
        <v>12</v>
      </c>
      <c r="AP43" s="25" t="str">
        <f t="shared" si="7"/>
        <v>C</v>
      </c>
      <c r="AQ43" s="25">
        <f t="shared" si="21"/>
        <v>12</v>
      </c>
      <c r="AR43" s="25" t="str">
        <f t="shared" si="8"/>
        <v>C</v>
      </c>
      <c r="AS43" s="25">
        <f t="shared" si="22"/>
        <v>12</v>
      </c>
      <c r="AT43" s="25" t="str">
        <f t="shared" si="9"/>
        <v>C</v>
      </c>
      <c r="AU43" s="25">
        <f t="shared" si="23"/>
        <v>12</v>
      </c>
      <c r="AV43" s="25" t="str">
        <f t="shared" si="10"/>
        <v>C</v>
      </c>
      <c r="AW43" s="25">
        <f t="shared" si="24"/>
        <v>216</v>
      </c>
      <c r="AX43" s="25" t="str">
        <f t="shared" si="11"/>
        <v>C</v>
      </c>
      <c r="AY43" s="13">
        <v>170</v>
      </c>
      <c r="AZ43" s="25">
        <f t="shared" si="12"/>
        <v>77</v>
      </c>
      <c r="BA43" s="54" t="str">
        <f t="shared" si="25"/>
        <v>Promoted</v>
      </c>
    </row>
    <row r="44" spans="1:53" s="18" customFormat="1" ht="18.75" customHeight="1" x14ac:dyDescent="0.25">
      <c r="A44" s="13">
        <v>36</v>
      </c>
      <c r="B44" s="13">
        <v>1172</v>
      </c>
      <c r="C44" s="14" t="s">
        <v>116</v>
      </c>
      <c r="D44" s="13" t="s">
        <v>22</v>
      </c>
      <c r="E44" s="15" t="s">
        <v>40</v>
      </c>
      <c r="F44" s="16">
        <v>41460</v>
      </c>
      <c r="G44" s="16">
        <v>37622</v>
      </c>
      <c r="H44" s="17" t="s">
        <v>77</v>
      </c>
      <c r="I44" s="13">
        <v>12</v>
      </c>
      <c r="J44" s="13">
        <v>12</v>
      </c>
      <c r="K44" s="13">
        <v>12</v>
      </c>
      <c r="L44" s="13">
        <v>12</v>
      </c>
      <c r="M44" s="13">
        <v>12</v>
      </c>
      <c r="N44" s="13">
        <v>12</v>
      </c>
      <c r="O44" s="13">
        <v>12</v>
      </c>
      <c r="P44" s="13">
        <v>12</v>
      </c>
      <c r="Q44" s="13">
        <v>12</v>
      </c>
      <c r="R44" s="13">
        <v>12</v>
      </c>
      <c r="S44" s="13">
        <v>12</v>
      </c>
      <c r="T44" s="13">
        <v>12</v>
      </c>
      <c r="U44" s="13">
        <v>12</v>
      </c>
      <c r="V44" s="13">
        <v>12</v>
      </c>
      <c r="W44" s="13">
        <v>12</v>
      </c>
      <c r="X44" s="13">
        <v>12</v>
      </c>
      <c r="Y44" s="13">
        <v>12</v>
      </c>
      <c r="Z44" s="13">
        <v>12</v>
      </c>
      <c r="AA44" s="25">
        <f t="shared" si="13"/>
        <v>24</v>
      </c>
      <c r="AB44" s="25" t="str">
        <f t="shared" si="0"/>
        <v>C</v>
      </c>
      <c r="AC44" s="25">
        <f t="shared" si="14"/>
        <v>24</v>
      </c>
      <c r="AD44" s="25" t="str">
        <f t="shared" si="1"/>
        <v>C</v>
      </c>
      <c r="AE44" s="25">
        <f t="shared" si="15"/>
        <v>24</v>
      </c>
      <c r="AF44" s="25" t="str">
        <f t="shared" si="2"/>
        <v>C</v>
      </c>
      <c r="AG44" s="25">
        <f t="shared" si="16"/>
        <v>24</v>
      </c>
      <c r="AH44" s="25" t="str">
        <f t="shared" si="3"/>
        <v>C</v>
      </c>
      <c r="AI44" s="25">
        <f t="shared" si="17"/>
        <v>24</v>
      </c>
      <c r="AJ44" s="25" t="str">
        <f t="shared" si="4"/>
        <v>B</v>
      </c>
      <c r="AK44" s="25">
        <f t="shared" si="18"/>
        <v>24</v>
      </c>
      <c r="AL44" s="25" t="str">
        <f t="shared" si="5"/>
        <v>B</v>
      </c>
      <c r="AM44" s="25">
        <f t="shared" si="19"/>
        <v>24</v>
      </c>
      <c r="AN44" s="25" t="str">
        <f t="shared" si="6"/>
        <v>C</v>
      </c>
      <c r="AO44" s="25">
        <f t="shared" si="20"/>
        <v>12</v>
      </c>
      <c r="AP44" s="25" t="str">
        <f t="shared" si="7"/>
        <v>C</v>
      </c>
      <c r="AQ44" s="25">
        <f t="shared" si="21"/>
        <v>12</v>
      </c>
      <c r="AR44" s="25" t="str">
        <f t="shared" si="8"/>
        <v>C</v>
      </c>
      <c r="AS44" s="25">
        <f t="shared" si="22"/>
        <v>12</v>
      </c>
      <c r="AT44" s="25" t="str">
        <f t="shared" si="9"/>
        <v>C</v>
      </c>
      <c r="AU44" s="25">
        <f t="shared" si="23"/>
        <v>12</v>
      </c>
      <c r="AV44" s="25" t="str">
        <f t="shared" si="10"/>
        <v>C</v>
      </c>
      <c r="AW44" s="25">
        <f t="shared" si="24"/>
        <v>216</v>
      </c>
      <c r="AX44" s="25" t="str">
        <f t="shared" si="11"/>
        <v>C</v>
      </c>
      <c r="AY44" s="13">
        <v>170</v>
      </c>
      <c r="AZ44" s="25">
        <f t="shared" si="12"/>
        <v>77</v>
      </c>
      <c r="BA44" s="54" t="str">
        <f t="shared" si="25"/>
        <v>Promoted</v>
      </c>
    </row>
    <row r="45" spans="1:53" s="18" customFormat="1" ht="18.75" customHeight="1" x14ac:dyDescent="0.25">
      <c r="A45" s="13">
        <v>37</v>
      </c>
      <c r="B45" s="13">
        <v>1144</v>
      </c>
      <c r="C45" s="14" t="s">
        <v>117</v>
      </c>
      <c r="D45" s="13" t="s">
        <v>22</v>
      </c>
      <c r="E45" s="15" t="s">
        <v>43</v>
      </c>
      <c r="F45" s="16">
        <v>41442</v>
      </c>
      <c r="G45" s="16">
        <v>37836</v>
      </c>
      <c r="H45" s="17" t="s">
        <v>78</v>
      </c>
      <c r="I45" s="13">
        <v>12</v>
      </c>
      <c r="J45" s="13">
        <v>12</v>
      </c>
      <c r="K45" s="13">
        <v>12</v>
      </c>
      <c r="L45" s="13">
        <v>12</v>
      </c>
      <c r="M45" s="13">
        <v>12</v>
      </c>
      <c r="N45" s="13">
        <v>12</v>
      </c>
      <c r="O45" s="13">
        <v>12</v>
      </c>
      <c r="P45" s="13">
        <v>12</v>
      </c>
      <c r="Q45" s="13">
        <v>12</v>
      </c>
      <c r="R45" s="13">
        <v>12</v>
      </c>
      <c r="S45" s="13">
        <v>12</v>
      </c>
      <c r="T45" s="13">
        <v>12</v>
      </c>
      <c r="U45" s="13">
        <v>12</v>
      </c>
      <c r="V45" s="13">
        <v>12</v>
      </c>
      <c r="W45" s="13">
        <v>12</v>
      </c>
      <c r="X45" s="13">
        <v>12</v>
      </c>
      <c r="Y45" s="13">
        <v>12</v>
      </c>
      <c r="Z45" s="13">
        <v>12</v>
      </c>
      <c r="AA45" s="25">
        <f t="shared" si="13"/>
        <v>24</v>
      </c>
      <c r="AB45" s="25" t="str">
        <f t="shared" si="0"/>
        <v>C</v>
      </c>
      <c r="AC45" s="25">
        <f t="shared" si="14"/>
        <v>24</v>
      </c>
      <c r="AD45" s="25" t="str">
        <f t="shared" si="1"/>
        <v>C</v>
      </c>
      <c r="AE45" s="25">
        <f t="shared" si="15"/>
        <v>24</v>
      </c>
      <c r="AF45" s="25" t="str">
        <f t="shared" si="2"/>
        <v>C</v>
      </c>
      <c r="AG45" s="25">
        <f t="shared" si="16"/>
        <v>24</v>
      </c>
      <c r="AH45" s="25" t="str">
        <f t="shared" si="3"/>
        <v>C</v>
      </c>
      <c r="AI45" s="25">
        <f t="shared" si="17"/>
        <v>24</v>
      </c>
      <c r="AJ45" s="25" t="str">
        <f t="shared" si="4"/>
        <v>B</v>
      </c>
      <c r="AK45" s="25">
        <f t="shared" si="18"/>
        <v>24</v>
      </c>
      <c r="AL45" s="25" t="str">
        <f t="shared" si="5"/>
        <v>B</v>
      </c>
      <c r="AM45" s="25">
        <f t="shared" si="19"/>
        <v>24</v>
      </c>
      <c r="AN45" s="25" t="str">
        <f t="shared" si="6"/>
        <v>C</v>
      </c>
      <c r="AO45" s="25">
        <f t="shared" si="20"/>
        <v>12</v>
      </c>
      <c r="AP45" s="25" t="str">
        <f t="shared" si="7"/>
        <v>C</v>
      </c>
      <c r="AQ45" s="25">
        <f t="shared" si="21"/>
        <v>12</v>
      </c>
      <c r="AR45" s="25" t="str">
        <f t="shared" si="8"/>
        <v>C</v>
      </c>
      <c r="AS45" s="25">
        <f t="shared" si="22"/>
        <v>12</v>
      </c>
      <c r="AT45" s="25" t="str">
        <f t="shared" si="9"/>
        <v>C</v>
      </c>
      <c r="AU45" s="25">
        <f t="shared" si="23"/>
        <v>12</v>
      </c>
      <c r="AV45" s="25" t="str">
        <f t="shared" si="10"/>
        <v>C</v>
      </c>
      <c r="AW45" s="25">
        <f t="shared" si="24"/>
        <v>216</v>
      </c>
      <c r="AX45" s="25" t="str">
        <f t="shared" si="11"/>
        <v>C</v>
      </c>
      <c r="AY45" s="13">
        <v>170</v>
      </c>
      <c r="AZ45" s="25">
        <f t="shared" si="12"/>
        <v>77</v>
      </c>
      <c r="BA45" s="54" t="str">
        <f t="shared" si="25"/>
        <v>Promoted</v>
      </c>
    </row>
    <row r="46" spans="1:53" s="18" customFormat="1" ht="18.75" customHeight="1" x14ac:dyDescent="0.25">
      <c r="A46" s="13">
        <v>38</v>
      </c>
      <c r="B46" s="13">
        <v>1141</v>
      </c>
      <c r="C46" s="14" t="s">
        <v>118</v>
      </c>
      <c r="D46" s="13" t="s">
        <v>22</v>
      </c>
      <c r="E46" s="15" t="s">
        <v>40</v>
      </c>
      <c r="F46" s="16">
        <v>41439</v>
      </c>
      <c r="G46" s="16">
        <v>37747</v>
      </c>
      <c r="H46" s="17" t="s">
        <v>79</v>
      </c>
      <c r="I46" s="13">
        <v>12</v>
      </c>
      <c r="J46" s="13">
        <v>12</v>
      </c>
      <c r="K46" s="13">
        <v>12</v>
      </c>
      <c r="L46" s="13">
        <v>12</v>
      </c>
      <c r="M46" s="13">
        <v>12</v>
      </c>
      <c r="N46" s="13">
        <v>12</v>
      </c>
      <c r="O46" s="13">
        <v>12</v>
      </c>
      <c r="P46" s="13">
        <v>12</v>
      </c>
      <c r="Q46" s="13">
        <v>12</v>
      </c>
      <c r="R46" s="13">
        <v>12</v>
      </c>
      <c r="S46" s="13">
        <v>12</v>
      </c>
      <c r="T46" s="13">
        <v>12</v>
      </c>
      <c r="U46" s="13">
        <v>12</v>
      </c>
      <c r="V46" s="13">
        <v>12</v>
      </c>
      <c r="W46" s="13">
        <v>12</v>
      </c>
      <c r="X46" s="13">
        <v>12</v>
      </c>
      <c r="Y46" s="13">
        <v>12</v>
      </c>
      <c r="Z46" s="13">
        <v>12</v>
      </c>
      <c r="AA46" s="25">
        <f t="shared" si="13"/>
        <v>24</v>
      </c>
      <c r="AB46" s="25" t="str">
        <f t="shared" si="0"/>
        <v>C</v>
      </c>
      <c r="AC46" s="25">
        <f t="shared" si="14"/>
        <v>24</v>
      </c>
      <c r="AD46" s="25" t="str">
        <f t="shared" si="1"/>
        <v>C</v>
      </c>
      <c r="AE46" s="25">
        <f t="shared" si="15"/>
        <v>24</v>
      </c>
      <c r="AF46" s="25" t="str">
        <f t="shared" si="2"/>
        <v>C</v>
      </c>
      <c r="AG46" s="25">
        <f t="shared" si="16"/>
        <v>24</v>
      </c>
      <c r="AH46" s="25" t="str">
        <f t="shared" si="3"/>
        <v>C</v>
      </c>
      <c r="AI46" s="25">
        <f t="shared" si="17"/>
        <v>24</v>
      </c>
      <c r="AJ46" s="25" t="str">
        <f t="shared" si="4"/>
        <v>B</v>
      </c>
      <c r="AK46" s="25">
        <f t="shared" si="18"/>
        <v>24</v>
      </c>
      <c r="AL46" s="25" t="str">
        <f t="shared" si="5"/>
        <v>B</v>
      </c>
      <c r="AM46" s="25">
        <f t="shared" si="19"/>
        <v>24</v>
      </c>
      <c r="AN46" s="25" t="str">
        <f t="shared" si="6"/>
        <v>C</v>
      </c>
      <c r="AO46" s="25">
        <f t="shared" si="20"/>
        <v>12</v>
      </c>
      <c r="AP46" s="25" t="str">
        <f t="shared" si="7"/>
        <v>C</v>
      </c>
      <c r="AQ46" s="25">
        <f t="shared" si="21"/>
        <v>12</v>
      </c>
      <c r="AR46" s="25" t="str">
        <f t="shared" si="8"/>
        <v>C</v>
      </c>
      <c r="AS46" s="25">
        <f t="shared" si="22"/>
        <v>12</v>
      </c>
      <c r="AT46" s="25" t="str">
        <f t="shared" si="9"/>
        <v>C</v>
      </c>
      <c r="AU46" s="25">
        <f t="shared" si="23"/>
        <v>12</v>
      </c>
      <c r="AV46" s="25" t="str">
        <f t="shared" si="10"/>
        <v>C</v>
      </c>
      <c r="AW46" s="25">
        <f t="shared" si="24"/>
        <v>216</v>
      </c>
      <c r="AX46" s="25" t="str">
        <f t="shared" si="11"/>
        <v>C</v>
      </c>
      <c r="AY46" s="13">
        <v>170</v>
      </c>
      <c r="AZ46" s="25">
        <f t="shared" si="12"/>
        <v>77</v>
      </c>
      <c r="BA46" s="54" t="str">
        <f t="shared" si="25"/>
        <v>Promoted</v>
      </c>
    </row>
    <row r="47" spans="1:53" s="18" customFormat="1" ht="18.75" customHeight="1" x14ac:dyDescent="0.25">
      <c r="A47" s="13">
        <v>39</v>
      </c>
      <c r="B47" s="13">
        <v>1133</v>
      </c>
      <c r="C47" s="14" t="s">
        <v>119</v>
      </c>
      <c r="D47" s="13" t="s">
        <v>22</v>
      </c>
      <c r="E47" s="15" t="s">
        <v>43</v>
      </c>
      <c r="F47" s="16">
        <v>41438</v>
      </c>
      <c r="G47" s="16">
        <v>37713</v>
      </c>
      <c r="H47" s="17" t="s">
        <v>80</v>
      </c>
      <c r="I47" s="13">
        <v>12</v>
      </c>
      <c r="J47" s="13">
        <v>12</v>
      </c>
      <c r="K47" s="13">
        <v>12</v>
      </c>
      <c r="L47" s="13">
        <v>12</v>
      </c>
      <c r="M47" s="13">
        <v>12</v>
      </c>
      <c r="N47" s="13">
        <v>12</v>
      </c>
      <c r="O47" s="13">
        <v>12</v>
      </c>
      <c r="P47" s="13">
        <v>12</v>
      </c>
      <c r="Q47" s="13">
        <v>12</v>
      </c>
      <c r="R47" s="13">
        <v>12</v>
      </c>
      <c r="S47" s="13">
        <v>12</v>
      </c>
      <c r="T47" s="13">
        <v>12</v>
      </c>
      <c r="U47" s="13">
        <v>12</v>
      </c>
      <c r="V47" s="13">
        <v>12</v>
      </c>
      <c r="W47" s="13">
        <v>12</v>
      </c>
      <c r="X47" s="13">
        <v>12</v>
      </c>
      <c r="Y47" s="13">
        <v>12</v>
      </c>
      <c r="Z47" s="13">
        <v>12</v>
      </c>
      <c r="AA47" s="25">
        <f t="shared" si="13"/>
        <v>24</v>
      </c>
      <c r="AB47" s="25" t="str">
        <f t="shared" si="0"/>
        <v>C</v>
      </c>
      <c r="AC47" s="25">
        <f t="shared" si="14"/>
        <v>24</v>
      </c>
      <c r="AD47" s="25" t="str">
        <f t="shared" si="1"/>
        <v>C</v>
      </c>
      <c r="AE47" s="25">
        <f t="shared" si="15"/>
        <v>24</v>
      </c>
      <c r="AF47" s="25" t="str">
        <f t="shared" si="2"/>
        <v>C</v>
      </c>
      <c r="AG47" s="25">
        <f t="shared" si="16"/>
        <v>24</v>
      </c>
      <c r="AH47" s="25" t="str">
        <f t="shared" si="3"/>
        <v>C</v>
      </c>
      <c r="AI47" s="25">
        <f t="shared" si="17"/>
        <v>24</v>
      </c>
      <c r="AJ47" s="25" t="str">
        <f t="shared" si="4"/>
        <v>B</v>
      </c>
      <c r="AK47" s="25">
        <f t="shared" si="18"/>
        <v>24</v>
      </c>
      <c r="AL47" s="25" t="str">
        <f t="shared" si="5"/>
        <v>B</v>
      </c>
      <c r="AM47" s="25">
        <f t="shared" si="19"/>
        <v>24</v>
      </c>
      <c r="AN47" s="25" t="str">
        <f t="shared" si="6"/>
        <v>C</v>
      </c>
      <c r="AO47" s="25">
        <f t="shared" si="20"/>
        <v>12</v>
      </c>
      <c r="AP47" s="25" t="str">
        <f t="shared" si="7"/>
        <v>C</v>
      </c>
      <c r="AQ47" s="25">
        <f t="shared" si="21"/>
        <v>12</v>
      </c>
      <c r="AR47" s="25" t="str">
        <f t="shared" si="8"/>
        <v>C</v>
      </c>
      <c r="AS47" s="25">
        <f t="shared" si="22"/>
        <v>12</v>
      </c>
      <c r="AT47" s="25" t="str">
        <f t="shared" si="9"/>
        <v>C</v>
      </c>
      <c r="AU47" s="25">
        <f t="shared" si="23"/>
        <v>12</v>
      </c>
      <c r="AV47" s="25" t="str">
        <f t="shared" si="10"/>
        <v>C</v>
      </c>
      <c r="AW47" s="25">
        <f t="shared" si="24"/>
        <v>216</v>
      </c>
      <c r="AX47" s="25" t="str">
        <f t="shared" si="11"/>
        <v>C</v>
      </c>
      <c r="AY47" s="13">
        <v>170</v>
      </c>
      <c r="AZ47" s="25">
        <f t="shared" si="12"/>
        <v>77</v>
      </c>
      <c r="BA47" s="54" t="str">
        <f t="shared" si="25"/>
        <v>Promoted</v>
      </c>
    </row>
    <row r="48" spans="1:53" ht="18.75" customHeight="1" x14ac:dyDescent="0.25">
      <c r="A48" s="20">
        <v>40</v>
      </c>
      <c r="B48" s="13">
        <v>1147</v>
      </c>
      <c r="C48" s="14" t="s">
        <v>110</v>
      </c>
      <c r="D48" s="13" t="s">
        <v>22</v>
      </c>
      <c r="E48" s="15" t="s">
        <v>40</v>
      </c>
      <c r="F48" s="16">
        <v>41443</v>
      </c>
      <c r="G48" s="16">
        <v>37597</v>
      </c>
      <c r="H48" s="17" t="s">
        <v>122</v>
      </c>
      <c r="I48" s="13">
        <v>12</v>
      </c>
      <c r="J48" s="13">
        <v>12</v>
      </c>
      <c r="K48" s="13">
        <v>12</v>
      </c>
      <c r="L48" s="13">
        <v>12</v>
      </c>
      <c r="M48" s="13">
        <v>12</v>
      </c>
      <c r="N48" s="13">
        <v>12</v>
      </c>
      <c r="O48" s="13">
        <v>12</v>
      </c>
      <c r="P48" s="13">
        <v>12</v>
      </c>
      <c r="Q48" s="13">
        <v>12</v>
      </c>
      <c r="R48" s="13">
        <v>12</v>
      </c>
      <c r="S48" s="13">
        <v>12</v>
      </c>
      <c r="T48" s="13">
        <v>12</v>
      </c>
      <c r="U48" s="13">
        <v>12</v>
      </c>
      <c r="V48" s="13">
        <v>12</v>
      </c>
      <c r="W48" s="13">
        <v>12</v>
      </c>
      <c r="X48" s="13">
        <v>12</v>
      </c>
      <c r="Y48" s="13">
        <v>12</v>
      </c>
      <c r="Z48" s="13">
        <v>12</v>
      </c>
      <c r="AA48" s="25">
        <f t="shared" si="13"/>
        <v>24</v>
      </c>
      <c r="AB48" s="25" t="str">
        <f t="shared" si="0"/>
        <v>C</v>
      </c>
      <c r="AC48" s="25">
        <f t="shared" si="14"/>
        <v>24</v>
      </c>
      <c r="AD48" s="25" t="str">
        <f t="shared" si="1"/>
        <v>C</v>
      </c>
      <c r="AE48" s="25">
        <f t="shared" si="15"/>
        <v>24</v>
      </c>
      <c r="AF48" s="25" t="str">
        <f t="shared" si="2"/>
        <v>C</v>
      </c>
      <c r="AG48" s="25">
        <f t="shared" si="16"/>
        <v>24</v>
      </c>
      <c r="AH48" s="25" t="str">
        <f t="shared" si="3"/>
        <v>C</v>
      </c>
      <c r="AI48" s="25">
        <f t="shared" si="17"/>
        <v>24</v>
      </c>
      <c r="AJ48" s="25" t="str">
        <f t="shared" si="4"/>
        <v>B</v>
      </c>
      <c r="AK48" s="25">
        <f t="shared" si="18"/>
        <v>24</v>
      </c>
      <c r="AL48" s="25" t="str">
        <f t="shared" si="5"/>
        <v>B</v>
      </c>
      <c r="AM48" s="25">
        <f t="shared" si="19"/>
        <v>24</v>
      </c>
      <c r="AN48" s="25" t="str">
        <f t="shared" si="6"/>
        <v>C</v>
      </c>
      <c r="AO48" s="25">
        <f t="shared" si="20"/>
        <v>12</v>
      </c>
      <c r="AP48" s="25" t="str">
        <f t="shared" si="7"/>
        <v>C</v>
      </c>
      <c r="AQ48" s="25">
        <f t="shared" si="21"/>
        <v>12</v>
      </c>
      <c r="AR48" s="25" t="str">
        <f t="shared" si="8"/>
        <v>C</v>
      </c>
      <c r="AS48" s="25">
        <f t="shared" si="22"/>
        <v>12</v>
      </c>
      <c r="AT48" s="25" t="str">
        <f t="shared" si="9"/>
        <v>C</v>
      </c>
      <c r="AU48" s="25">
        <f t="shared" si="23"/>
        <v>12</v>
      </c>
      <c r="AV48" s="25" t="str">
        <f t="shared" si="10"/>
        <v>C</v>
      </c>
      <c r="AW48" s="25">
        <f t="shared" si="24"/>
        <v>216</v>
      </c>
      <c r="AX48" s="25" t="str">
        <f t="shared" si="11"/>
        <v>C</v>
      </c>
      <c r="AY48" s="13">
        <v>170</v>
      </c>
      <c r="AZ48" s="25">
        <f t="shared" si="12"/>
        <v>77</v>
      </c>
      <c r="BA48" s="54" t="str">
        <f t="shared" si="25"/>
        <v>Promoted</v>
      </c>
    </row>
    <row r="49" spans="1:53" ht="18.75" customHeight="1" x14ac:dyDescent="0.25">
      <c r="A49" s="20">
        <v>41</v>
      </c>
      <c r="B49" s="13">
        <v>1159</v>
      </c>
      <c r="C49" s="14" t="s">
        <v>111</v>
      </c>
      <c r="D49" s="13" t="s">
        <v>22</v>
      </c>
      <c r="E49" s="15" t="s">
        <v>43</v>
      </c>
      <c r="F49" s="16">
        <v>41444</v>
      </c>
      <c r="G49" s="16">
        <v>37281</v>
      </c>
      <c r="H49" s="17" t="s">
        <v>73</v>
      </c>
      <c r="I49" s="13">
        <v>12</v>
      </c>
      <c r="J49" s="13">
        <v>12</v>
      </c>
      <c r="K49" s="13">
        <v>12</v>
      </c>
      <c r="L49" s="13">
        <v>12</v>
      </c>
      <c r="M49" s="13">
        <v>12</v>
      </c>
      <c r="N49" s="13">
        <v>12</v>
      </c>
      <c r="O49" s="13">
        <v>12</v>
      </c>
      <c r="P49" s="13">
        <v>12</v>
      </c>
      <c r="Q49" s="13">
        <v>12</v>
      </c>
      <c r="R49" s="13">
        <v>12</v>
      </c>
      <c r="S49" s="13">
        <v>12</v>
      </c>
      <c r="T49" s="13">
        <v>12</v>
      </c>
      <c r="U49" s="13">
        <v>12</v>
      </c>
      <c r="V49" s="13">
        <v>12</v>
      </c>
      <c r="W49" s="13">
        <v>12</v>
      </c>
      <c r="X49" s="13">
        <v>12</v>
      </c>
      <c r="Y49" s="13">
        <v>12</v>
      </c>
      <c r="Z49" s="13">
        <v>12</v>
      </c>
      <c r="AA49" s="25">
        <f t="shared" si="13"/>
        <v>24</v>
      </c>
      <c r="AB49" s="25" t="str">
        <f t="shared" si="0"/>
        <v>C</v>
      </c>
      <c r="AC49" s="25">
        <f t="shared" si="14"/>
        <v>24</v>
      </c>
      <c r="AD49" s="25" t="str">
        <f t="shared" si="1"/>
        <v>C</v>
      </c>
      <c r="AE49" s="25">
        <f t="shared" si="15"/>
        <v>24</v>
      </c>
      <c r="AF49" s="25" t="str">
        <f t="shared" si="2"/>
        <v>C</v>
      </c>
      <c r="AG49" s="25">
        <f t="shared" si="16"/>
        <v>24</v>
      </c>
      <c r="AH49" s="25" t="str">
        <f t="shared" si="3"/>
        <v>C</v>
      </c>
      <c r="AI49" s="25">
        <f t="shared" si="17"/>
        <v>24</v>
      </c>
      <c r="AJ49" s="25" t="str">
        <f t="shared" si="4"/>
        <v>B</v>
      </c>
      <c r="AK49" s="25">
        <f t="shared" si="18"/>
        <v>24</v>
      </c>
      <c r="AL49" s="25" t="str">
        <f t="shared" si="5"/>
        <v>B</v>
      </c>
      <c r="AM49" s="25">
        <f t="shared" si="19"/>
        <v>24</v>
      </c>
      <c r="AN49" s="25" t="str">
        <f t="shared" si="6"/>
        <v>C</v>
      </c>
      <c r="AO49" s="25">
        <f t="shared" si="20"/>
        <v>12</v>
      </c>
      <c r="AP49" s="25" t="str">
        <f t="shared" si="7"/>
        <v>C</v>
      </c>
      <c r="AQ49" s="25">
        <f t="shared" si="21"/>
        <v>12</v>
      </c>
      <c r="AR49" s="25" t="str">
        <f t="shared" si="8"/>
        <v>C</v>
      </c>
      <c r="AS49" s="25">
        <f t="shared" si="22"/>
        <v>12</v>
      </c>
      <c r="AT49" s="25" t="str">
        <f t="shared" si="9"/>
        <v>C</v>
      </c>
      <c r="AU49" s="25">
        <f t="shared" si="23"/>
        <v>12</v>
      </c>
      <c r="AV49" s="25" t="str">
        <f t="shared" si="10"/>
        <v>C</v>
      </c>
      <c r="AW49" s="25">
        <f t="shared" si="24"/>
        <v>216</v>
      </c>
      <c r="AX49" s="25" t="str">
        <f t="shared" si="11"/>
        <v>C</v>
      </c>
      <c r="AY49" s="13">
        <v>170</v>
      </c>
      <c r="AZ49" s="25">
        <f t="shared" si="12"/>
        <v>77</v>
      </c>
      <c r="BA49" s="54" t="str">
        <f t="shared" si="25"/>
        <v>Promoted</v>
      </c>
    </row>
    <row r="50" spans="1:53" ht="18.75" customHeight="1" x14ac:dyDescent="0.25">
      <c r="A50" s="20">
        <v>42</v>
      </c>
      <c r="B50" s="13">
        <v>1152</v>
      </c>
      <c r="C50" s="19" t="s">
        <v>112</v>
      </c>
      <c r="D50" s="13" t="s">
        <v>22</v>
      </c>
      <c r="E50" s="15" t="s">
        <v>42</v>
      </c>
      <c r="F50" s="16">
        <v>41443</v>
      </c>
      <c r="G50" s="16">
        <v>37836</v>
      </c>
      <c r="H50" s="17" t="s">
        <v>74</v>
      </c>
      <c r="I50" s="13">
        <v>12</v>
      </c>
      <c r="J50" s="13">
        <v>12</v>
      </c>
      <c r="K50" s="13">
        <v>12</v>
      </c>
      <c r="L50" s="13">
        <v>12</v>
      </c>
      <c r="M50" s="13">
        <v>12</v>
      </c>
      <c r="N50" s="13">
        <v>12</v>
      </c>
      <c r="O50" s="13">
        <v>12</v>
      </c>
      <c r="P50" s="13">
        <v>12</v>
      </c>
      <c r="Q50" s="13">
        <v>12</v>
      </c>
      <c r="R50" s="13">
        <v>12</v>
      </c>
      <c r="S50" s="13">
        <v>12</v>
      </c>
      <c r="T50" s="13">
        <v>12</v>
      </c>
      <c r="U50" s="13">
        <v>12</v>
      </c>
      <c r="V50" s="13">
        <v>12</v>
      </c>
      <c r="W50" s="13">
        <v>12</v>
      </c>
      <c r="X50" s="13">
        <v>12</v>
      </c>
      <c r="Y50" s="13">
        <v>12</v>
      </c>
      <c r="Z50" s="13">
        <v>12</v>
      </c>
      <c r="AA50" s="25">
        <f t="shared" si="13"/>
        <v>24</v>
      </c>
      <c r="AB50" s="25" t="str">
        <f t="shared" si="0"/>
        <v>C</v>
      </c>
      <c r="AC50" s="25">
        <f t="shared" si="14"/>
        <v>24</v>
      </c>
      <c r="AD50" s="25" t="str">
        <f t="shared" si="1"/>
        <v>C</v>
      </c>
      <c r="AE50" s="25">
        <f t="shared" si="15"/>
        <v>24</v>
      </c>
      <c r="AF50" s="25" t="str">
        <f t="shared" si="2"/>
        <v>C</v>
      </c>
      <c r="AG50" s="25">
        <f t="shared" si="16"/>
        <v>24</v>
      </c>
      <c r="AH50" s="25" t="str">
        <f t="shared" si="3"/>
        <v>C</v>
      </c>
      <c r="AI50" s="25">
        <f t="shared" si="17"/>
        <v>24</v>
      </c>
      <c r="AJ50" s="25" t="str">
        <f t="shared" si="4"/>
        <v>B</v>
      </c>
      <c r="AK50" s="25">
        <f t="shared" si="18"/>
        <v>24</v>
      </c>
      <c r="AL50" s="25" t="str">
        <f t="shared" si="5"/>
        <v>B</v>
      </c>
      <c r="AM50" s="25">
        <f t="shared" si="19"/>
        <v>24</v>
      </c>
      <c r="AN50" s="25" t="str">
        <f t="shared" si="6"/>
        <v>C</v>
      </c>
      <c r="AO50" s="25">
        <f t="shared" si="20"/>
        <v>12</v>
      </c>
      <c r="AP50" s="25" t="str">
        <f t="shared" si="7"/>
        <v>C</v>
      </c>
      <c r="AQ50" s="25">
        <f t="shared" si="21"/>
        <v>12</v>
      </c>
      <c r="AR50" s="25" t="str">
        <f t="shared" si="8"/>
        <v>C</v>
      </c>
      <c r="AS50" s="25">
        <f t="shared" si="22"/>
        <v>12</v>
      </c>
      <c r="AT50" s="25" t="str">
        <f t="shared" si="9"/>
        <v>C</v>
      </c>
      <c r="AU50" s="25">
        <f t="shared" si="23"/>
        <v>12</v>
      </c>
      <c r="AV50" s="25" t="str">
        <f t="shared" si="10"/>
        <v>C</v>
      </c>
      <c r="AW50" s="25">
        <f t="shared" si="24"/>
        <v>216</v>
      </c>
      <c r="AX50" s="25" t="str">
        <f t="shared" si="11"/>
        <v>C</v>
      </c>
      <c r="AY50" s="13">
        <v>170</v>
      </c>
      <c r="AZ50" s="25">
        <f t="shared" si="12"/>
        <v>77</v>
      </c>
      <c r="BA50" s="54" t="str">
        <f t="shared" si="25"/>
        <v>Promoted</v>
      </c>
    </row>
    <row r="51" spans="1:53" ht="18.75" customHeight="1" x14ac:dyDescent="0.25">
      <c r="A51" s="20">
        <v>43</v>
      </c>
      <c r="B51" s="13">
        <v>1161</v>
      </c>
      <c r="C51" s="14" t="s">
        <v>113</v>
      </c>
      <c r="D51" s="13" t="s">
        <v>22</v>
      </c>
      <c r="E51" s="15" t="s">
        <v>40</v>
      </c>
      <c r="F51" s="16">
        <v>41445</v>
      </c>
      <c r="G51" s="16">
        <v>37847</v>
      </c>
      <c r="H51" s="17" t="s">
        <v>75</v>
      </c>
      <c r="I51" s="13">
        <v>12</v>
      </c>
      <c r="J51" s="13">
        <v>12</v>
      </c>
      <c r="K51" s="13">
        <v>12</v>
      </c>
      <c r="L51" s="13">
        <v>12</v>
      </c>
      <c r="M51" s="13">
        <v>12</v>
      </c>
      <c r="N51" s="13">
        <v>12</v>
      </c>
      <c r="O51" s="13">
        <v>12</v>
      </c>
      <c r="P51" s="13">
        <v>12</v>
      </c>
      <c r="Q51" s="13">
        <v>12</v>
      </c>
      <c r="R51" s="13">
        <v>12</v>
      </c>
      <c r="S51" s="13">
        <v>12</v>
      </c>
      <c r="T51" s="13">
        <v>12</v>
      </c>
      <c r="U51" s="13">
        <v>12</v>
      </c>
      <c r="V51" s="13">
        <v>12</v>
      </c>
      <c r="W51" s="13">
        <v>12</v>
      </c>
      <c r="X51" s="13">
        <v>12</v>
      </c>
      <c r="Y51" s="13">
        <v>12</v>
      </c>
      <c r="Z51" s="13">
        <v>12</v>
      </c>
      <c r="AA51" s="25">
        <f t="shared" si="13"/>
        <v>24</v>
      </c>
      <c r="AB51" s="25" t="str">
        <f t="shared" si="0"/>
        <v>C</v>
      </c>
      <c r="AC51" s="25">
        <f t="shared" si="14"/>
        <v>24</v>
      </c>
      <c r="AD51" s="25" t="str">
        <f t="shared" si="1"/>
        <v>C</v>
      </c>
      <c r="AE51" s="25">
        <f t="shared" si="15"/>
        <v>24</v>
      </c>
      <c r="AF51" s="25" t="str">
        <f t="shared" si="2"/>
        <v>C</v>
      </c>
      <c r="AG51" s="25">
        <f t="shared" si="16"/>
        <v>24</v>
      </c>
      <c r="AH51" s="25" t="str">
        <f t="shared" si="3"/>
        <v>C</v>
      </c>
      <c r="AI51" s="25">
        <f t="shared" si="17"/>
        <v>24</v>
      </c>
      <c r="AJ51" s="25" t="str">
        <f t="shared" si="4"/>
        <v>B</v>
      </c>
      <c r="AK51" s="25">
        <f t="shared" si="18"/>
        <v>24</v>
      </c>
      <c r="AL51" s="25" t="str">
        <f t="shared" si="5"/>
        <v>B</v>
      </c>
      <c r="AM51" s="25">
        <f t="shared" si="19"/>
        <v>24</v>
      </c>
      <c r="AN51" s="25" t="str">
        <f t="shared" si="6"/>
        <v>C</v>
      </c>
      <c r="AO51" s="25">
        <f t="shared" si="20"/>
        <v>12</v>
      </c>
      <c r="AP51" s="25" t="str">
        <f t="shared" si="7"/>
        <v>C</v>
      </c>
      <c r="AQ51" s="25">
        <f t="shared" si="21"/>
        <v>12</v>
      </c>
      <c r="AR51" s="25" t="str">
        <f t="shared" si="8"/>
        <v>C</v>
      </c>
      <c r="AS51" s="25">
        <f t="shared" si="22"/>
        <v>12</v>
      </c>
      <c r="AT51" s="25" t="str">
        <f t="shared" si="9"/>
        <v>C</v>
      </c>
      <c r="AU51" s="25">
        <f t="shared" si="23"/>
        <v>12</v>
      </c>
      <c r="AV51" s="25" t="str">
        <f t="shared" si="10"/>
        <v>C</v>
      </c>
      <c r="AW51" s="25">
        <f t="shared" si="24"/>
        <v>216</v>
      </c>
      <c r="AX51" s="25" t="str">
        <f t="shared" si="11"/>
        <v>C</v>
      </c>
      <c r="AY51" s="13">
        <v>170</v>
      </c>
      <c r="AZ51" s="25">
        <f t="shared" si="12"/>
        <v>77</v>
      </c>
      <c r="BA51" s="54" t="str">
        <f t="shared" si="25"/>
        <v>Promoted</v>
      </c>
    </row>
    <row r="52" spans="1:53" ht="18.75" customHeight="1" x14ac:dyDescent="0.25">
      <c r="A52" s="20">
        <v>44</v>
      </c>
      <c r="B52" s="13">
        <v>1163</v>
      </c>
      <c r="C52" s="14" t="s">
        <v>114</v>
      </c>
      <c r="D52" s="13" t="s">
        <v>22</v>
      </c>
      <c r="E52" s="15" t="s">
        <v>42</v>
      </c>
      <c r="F52" s="16">
        <v>41445</v>
      </c>
      <c r="G52" s="16">
        <v>37735</v>
      </c>
      <c r="H52" s="17" t="s">
        <v>76</v>
      </c>
      <c r="I52" s="13">
        <v>12</v>
      </c>
      <c r="J52" s="13">
        <v>12</v>
      </c>
      <c r="K52" s="13">
        <v>12</v>
      </c>
      <c r="L52" s="13">
        <v>12</v>
      </c>
      <c r="M52" s="13">
        <v>12</v>
      </c>
      <c r="N52" s="13">
        <v>12</v>
      </c>
      <c r="O52" s="13">
        <v>12</v>
      </c>
      <c r="P52" s="13">
        <v>12</v>
      </c>
      <c r="Q52" s="13">
        <v>12</v>
      </c>
      <c r="R52" s="13">
        <v>12</v>
      </c>
      <c r="S52" s="13">
        <v>12</v>
      </c>
      <c r="T52" s="13">
        <v>12</v>
      </c>
      <c r="U52" s="13">
        <v>12</v>
      </c>
      <c r="V52" s="13">
        <v>12</v>
      </c>
      <c r="W52" s="13">
        <v>12</v>
      </c>
      <c r="X52" s="13">
        <v>12</v>
      </c>
      <c r="Y52" s="13">
        <v>12</v>
      </c>
      <c r="Z52" s="13">
        <v>12</v>
      </c>
      <c r="AA52" s="25">
        <f t="shared" si="13"/>
        <v>24</v>
      </c>
      <c r="AB52" s="25" t="str">
        <f t="shared" si="0"/>
        <v>C</v>
      </c>
      <c r="AC52" s="25">
        <f t="shared" si="14"/>
        <v>24</v>
      </c>
      <c r="AD52" s="25" t="str">
        <f t="shared" si="1"/>
        <v>C</v>
      </c>
      <c r="AE52" s="25">
        <f t="shared" si="15"/>
        <v>24</v>
      </c>
      <c r="AF52" s="25" t="str">
        <f t="shared" si="2"/>
        <v>C</v>
      </c>
      <c r="AG52" s="25">
        <f t="shared" si="16"/>
        <v>24</v>
      </c>
      <c r="AH52" s="25" t="str">
        <f t="shared" si="3"/>
        <v>C</v>
      </c>
      <c r="AI52" s="25">
        <f t="shared" si="17"/>
        <v>24</v>
      </c>
      <c r="AJ52" s="25" t="str">
        <f t="shared" si="4"/>
        <v>B</v>
      </c>
      <c r="AK52" s="25">
        <f t="shared" si="18"/>
        <v>24</v>
      </c>
      <c r="AL52" s="25" t="str">
        <f t="shared" si="5"/>
        <v>B</v>
      </c>
      <c r="AM52" s="25">
        <f t="shared" si="19"/>
        <v>24</v>
      </c>
      <c r="AN52" s="25" t="str">
        <f t="shared" si="6"/>
        <v>C</v>
      </c>
      <c r="AO52" s="25">
        <f t="shared" si="20"/>
        <v>12</v>
      </c>
      <c r="AP52" s="25" t="str">
        <f t="shared" si="7"/>
        <v>C</v>
      </c>
      <c r="AQ52" s="25">
        <f t="shared" si="21"/>
        <v>12</v>
      </c>
      <c r="AR52" s="25" t="str">
        <f t="shared" si="8"/>
        <v>C</v>
      </c>
      <c r="AS52" s="25">
        <f t="shared" si="22"/>
        <v>12</v>
      </c>
      <c r="AT52" s="25" t="str">
        <f t="shared" si="9"/>
        <v>C</v>
      </c>
      <c r="AU52" s="25">
        <f t="shared" si="23"/>
        <v>12</v>
      </c>
      <c r="AV52" s="25" t="str">
        <f t="shared" si="10"/>
        <v>C</v>
      </c>
      <c r="AW52" s="25">
        <f t="shared" si="24"/>
        <v>216</v>
      </c>
      <c r="AX52" s="25" t="str">
        <f t="shared" si="11"/>
        <v>C</v>
      </c>
      <c r="AY52" s="13">
        <v>170</v>
      </c>
      <c r="AZ52" s="25">
        <f t="shared" si="12"/>
        <v>77</v>
      </c>
      <c r="BA52" s="54" t="str">
        <f t="shared" si="25"/>
        <v>Promoted</v>
      </c>
    </row>
    <row r="53" spans="1:53" ht="18.75" customHeight="1" x14ac:dyDescent="0.25">
      <c r="A53" s="20">
        <v>45</v>
      </c>
      <c r="B53" s="13">
        <v>1136</v>
      </c>
      <c r="C53" s="14" t="s">
        <v>115</v>
      </c>
      <c r="D53" s="13" t="s">
        <v>22</v>
      </c>
      <c r="E53" s="15" t="s">
        <v>42</v>
      </c>
      <c r="F53" s="16">
        <v>41437</v>
      </c>
      <c r="G53" s="16">
        <v>37788</v>
      </c>
      <c r="H53" s="17" t="s">
        <v>123</v>
      </c>
      <c r="I53" s="13">
        <v>12</v>
      </c>
      <c r="J53" s="13">
        <v>12</v>
      </c>
      <c r="K53" s="13">
        <v>12</v>
      </c>
      <c r="L53" s="13">
        <v>12</v>
      </c>
      <c r="M53" s="13">
        <v>12</v>
      </c>
      <c r="N53" s="13">
        <v>12</v>
      </c>
      <c r="O53" s="13">
        <v>12</v>
      </c>
      <c r="P53" s="13">
        <v>12</v>
      </c>
      <c r="Q53" s="13">
        <v>12</v>
      </c>
      <c r="R53" s="13">
        <v>12</v>
      </c>
      <c r="S53" s="13">
        <v>12</v>
      </c>
      <c r="T53" s="13">
        <v>12</v>
      </c>
      <c r="U53" s="13">
        <v>12</v>
      </c>
      <c r="V53" s="13">
        <v>12</v>
      </c>
      <c r="W53" s="13">
        <v>12</v>
      </c>
      <c r="X53" s="13">
        <v>12</v>
      </c>
      <c r="Y53" s="13">
        <v>12</v>
      </c>
      <c r="Z53" s="13">
        <v>12</v>
      </c>
      <c r="AA53" s="25">
        <f t="shared" si="13"/>
        <v>24</v>
      </c>
      <c r="AB53" s="25" t="str">
        <f t="shared" si="0"/>
        <v>C</v>
      </c>
      <c r="AC53" s="25">
        <f t="shared" si="14"/>
        <v>24</v>
      </c>
      <c r="AD53" s="25" t="str">
        <f t="shared" si="1"/>
        <v>C</v>
      </c>
      <c r="AE53" s="25">
        <f t="shared" si="15"/>
        <v>24</v>
      </c>
      <c r="AF53" s="25" t="str">
        <f t="shared" si="2"/>
        <v>C</v>
      </c>
      <c r="AG53" s="25">
        <f t="shared" si="16"/>
        <v>24</v>
      </c>
      <c r="AH53" s="25" t="str">
        <f t="shared" si="3"/>
        <v>C</v>
      </c>
      <c r="AI53" s="25">
        <f t="shared" si="17"/>
        <v>24</v>
      </c>
      <c r="AJ53" s="25" t="str">
        <f t="shared" si="4"/>
        <v>B</v>
      </c>
      <c r="AK53" s="25">
        <f t="shared" si="18"/>
        <v>24</v>
      </c>
      <c r="AL53" s="25" t="str">
        <f t="shared" si="5"/>
        <v>B</v>
      </c>
      <c r="AM53" s="25">
        <f t="shared" si="19"/>
        <v>24</v>
      </c>
      <c r="AN53" s="25" t="str">
        <f t="shared" si="6"/>
        <v>C</v>
      </c>
      <c r="AO53" s="25">
        <f t="shared" si="20"/>
        <v>12</v>
      </c>
      <c r="AP53" s="25" t="str">
        <f t="shared" si="7"/>
        <v>C</v>
      </c>
      <c r="AQ53" s="25">
        <f t="shared" si="21"/>
        <v>12</v>
      </c>
      <c r="AR53" s="25" t="str">
        <f t="shared" si="8"/>
        <v>C</v>
      </c>
      <c r="AS53" s="25">
        <f t="shared" si="22"/>
        <v>12</v>
      </c>
      <c r="AT53" s="25" t="str">
        <f t="shared" si="9"/>
        <v>C</v>
      </c>
      <c r="AU53" s="25">
        <f t="shared" si="23"/>
        <v>12</v>
      </c>
      <c r="AV53" s="25" t="str">
        <f t="shared" si="10"/>
        <v>C</v>
      </c>
      <c r="AW53" s="25">
        <f t="shared" si="24"/>
        <v>216</v>
      </c>
      <c r="AX53" s="25" t="str">
        <f t="shared" si="11"/>
        <v>C</v>
      </c>
      <c r="AY53" s="13">
        <v>170</v>
      </c>
      <c r="AZ53" s="25">
        <f t="shared" si="12"/>
        <v>77</v>
      </c>
      <c r="BA53" s="54" t="str">
        <f t="shared" si="25"/>
        <v>Promoted</v>
      </c>
    </row>
    <row r="54" spans="1:53" ht="18.75" customHeight="1" x14ac:dyDescent="0.25">
      <c r="A54" s="20">
        <v>46</v>
      </c>
      <c r="B54" s="13">
        <v>1172</v>
      </c>
      <c r="C54" s="14" t="s">
        <v>116</v>
      </c>
      <c r="D54" s="13" t="s">
        <v>22</v>
      </c>
      <c r="E54" s="15" t="s">
        <v>40</v>
      </c>
      <c r="F54" s="16">
        <v>41460</v>
      </c>
      <c r="G54" s="16">
        <v>37622</v>
      </c>
      <c r="H54" s="17" t="s">
        <v>77</v>
      </c>
      <c r="I54" s="13">
        <v>12</v>
      </c>
      <c r="J54" s="13">
        <v>12</v>
      </c>
      <c r="K54" s="13">
        <v>12</v>
      </c>
      <c r="L54" s="13">
        <v>12</v>
      </c>
      <c r="M54" s="13">
        <v>12</v>
      </c>
      <c r="N54" s="13">
        <v>12</v>
      </c>
      <c r="O54" s="13">
        <v>12</v>
      </c>
      <c r="P54" s="13">
        <v>12</v>
      </c>
      <c r="Q54" s="13">
        <v>12</v>
      </c>
      <c r="R54" s="13">
        <v>12</v>
      </c>
      <c r="S54" s="13">
        <v>12</v>
      </c>
      <c r="T54" s="13">
        <v>12</v>
      </c>
      <c r="U54" s="13">
        <v>12</v>
      </c>
      <c r="V54" s="13">
        <v>12</v>
      </c>
      <c r="W54" s="13">
        <v>12</v>
      </c>
      <c r="X54" s="13">
        <v>12</v>
      </c>
      <c r="Y54" s="13">
        <v>12</v>
      </c>
      <c r="Z54" s="13">
        <v>12</v>
      </c>
      <c r="AA54" s="25">
        <f t="shared" si="13"/>
        <v>24</v>
      </c>
      <c r="AB54" s="25" t="str">
        <f t="shared" si="0"/>
        <v>C</v>
      </c>
      <c r="AC54" s="25">
        <f t="shared" si="14"/>
        <v>24</v>
      </c>
      <c r="AD54" s="25" t="str">
        <f t="shared" si="1"/>
        <v>C</v>
      </c>
      <c r="AE54" s="25">
        <f t="shared" si="15"/>
        <v>24</v>
      </c>
      <c r="AF54" s="25" t="str">
        <f t="shared" si="2"/>
        <v>C</v>
      </c>
      <c r="AG54" s="25">
        <f t="shared" si="16"/>
        <v>24</v>
      </c>
      <c r="AH54" s="25" t="str">
        <f t="shared" si="3"/>
        <v>C</v>
      </c>
      <c r="AI54" s="25">
        <f t="shared" si="17"/>
        <v>24</v>
      </c>
      <c r="AJ54" s="25" t="str">
        <f t="shared" si="4"/>
        <v>B</v>
      </c>
      <c r="AK54" s="25">
        <f t="shared" si="18"/>
        <v>24</v>
      </c>
      <c r="AL54" s="25" t="str">
        <f t="shared" si="5"/>
        <v>B</v>
      </c>
      <c r="AM54" s="25">
        <f t="shared" si="19"/>
        <v>24</v>
      </c>
      <c r="AN54" s="25" t="str">
        <f t="shared" si="6"/>
        <v>C</v>
      </c>
      <c r="AO54" s="25">
        <f t="shared" si="20"/>
        <v>12</v>
      </c>
      <c r="AP54" s="25" t="str">
        <f t="shared" si="7"/>
        <v>C</v>
      </c>
      <c r="AQ54" s="25">
        <f t="shared" si="21"/>
        <v>12</v>
      </c>
      <c r="AR54" s="25" t="str">
        <f t="shared" si="8"/>
        <v>C</v>
      </c>
      <c r="AS54" s="25">
        <f t="shared" si="22"/>
        <v>12</v>
      </c>
      <c r="AT54" s="25" t="str">
        <f t="shared" si="9"/>
        <v>C</v>
      </c>
      <c r="AU54" s="25">
        <f t="shared" si="23"/>
        <v>12</v>
      </c>
      <c r="AV54" s="25" t="str">
        <f t="shared" si="10"/>
        <v>C</v>
      </c>
      <c r="AW54" s="25">
        <f t="shared" si="24"/>
        <v>216</v>
      </c>
      <c r="AX54" s="25" t="str">
        <f t="shared" si="11"/>
        <v>C</v>
      </c>
      <c r="AY54" s="13">
        <v>170</v>
      </c>
      <c r="AZ54" s="25">
        <f t="shared" si="12"/>
        <v>77</v>
      </c>
      <c r="BA54" s="54" t="str">
        <f t="shared" si="25"/>
        <v>Promoted</v>
      </c>
    </row>
    <row r="55" spans="1:53" ht="18.75" customHeight="1" x14ac:dyDescent="0.25">
      <c r="A55" s="20">
        <v>47</v>
      </c>
      <c r="B55" s="13">
        <v>1144</v>
      </c>
      <c r="C55" s="14" t="s">
        <v>117</v>
      </c>
      <c r="D55" s="13" t="s">
        <v>22</v>
      </c>
      <c r="E55" s="15" t="s">
        <v>43</v>
      </c>
      <c r="F55" s="16">
        <v>41442</v>
      </c>
      <c r="G55" s="16">
        <v>37836</v>
      </c>
      <c r="H55" s="17" t="s">
        <v>78</v>
      </c>
      <c r="I55" s="13">
        <v>12</v>
      </c>
      <c r="J55" s="13">
        <v>12</v>
      </c>
      <c r="K55" s="13">
        <v>12</v>
      </c>
      <c r="L55" s="13">
        <v>12</v>
      </c>
      <c r="M55" s="13">
        <v>12</v>
      </c>
      <c r="N55" s="13">
        <v>12</v>
      </c>
      <c r="O55" s="13">
        <v>12</v>
      </c>
      <c r="P55" s="13">
        <v>12</v>
      </c>
      <c r="Q55" s="13">
        <v>12</v>
      </c>
      <c r="R55" s="13">
        <v>12</v>
      </c>
      <c r="S55" s="13">
        <v>12</v>
      </c>
      <c r="T55" s="13">
        <v>12</v>
      </c>
      <c r="U55" s="13">
        <v>12</v>
      </c>
      <c r="V55" s="13">
        <v>12</v>
      </c>
      <c r="W55" s="13">
        <v>12</v>
      </c>
      <c r="X55" s="13">
        <v>12</v>
      </c>
      <c r="Y55" s="13">
        <v>12</v>
      </c>
      <c r="Z55" s="13">
        <v>12</v>
      </c>
      <c r="AA55" s="25">
        <f t="shared" si="13"/>
        <v>24</v>
      </c>
      <c r="AB55" s="25" t="str">
        <f t="shared" si="0"/>
        <v>C</v>
      </c>
      <c r="AC55" s="25">
        <f t="shared" si="14"/>
        <v>24</v>
      </c>
      <c r="AD55" s="25" t="str">
        <f t="shared" si="1"/>
        <v>C</v>
      </c>
      <c r="AE55" s="25">
        <f t="shared" si="15"/>
        <v>24</v>
      </c>
      <c r="AF55" s="25" t="str">
        <f t="shared" si="2"/>
        <v>C</v>
      </c>
      <c r="AG55" s="25">
        <f t="shared" si="16"/>
        <v>24</v>
      </c>
      <c r="AH55" s="25" t="str">
        <f t="shared" si="3"/>
        <v>C</v>
      </c>
      <c r="AI55" s="25">
        <f t="shared" si="17"/>
        <v>24</v>
      </c>
      <c r="AJ55" s="25" t="str">
        <f t="shared" si="4"/>
        <v>B</v>
      </c>
      <c r="AK55" s="25">
        <f t="shared" si="18"/>
        <v>24</v>
      </c>
      <c r="AL55" s="25" t="str">
        <f t="shared" si="5"/>
        <v>B</v>
      </c>
      <c r="AM55" s="25">
        <f t="shared" si="19"/>
        <v>24</v>
      </c>
      <c r="AN55" s="25" t="str">
        <f t="shared" si="6"/>
        <v>C</v>
      </c>
      <c r="AO55" s="25">
        <f t="shared" si="20"/>
        <v>12</v>
      </c>
      <c r="AP55" s="25" t="str">
        <f t="shared" si="7"/>
        <v>C</v>
      </c>
      <c r="AQ55" s="25">
        <f t="shared" si="21"/>
        <v>12</v>
      </c>
      <c r="AR55" s="25" t="str">
        <f t="shared" si="8"/>
        <v>C</v>
      </c>
      <c r="AS55" s="25">
        <f t="shared" si="22"/>
        <v>12</v>
      </c>
      <c r="AT55" s="25" t="str">
        <f t="shared" si="9"/>
        <v>C</v>
      </c>
      <c r="AU55" s="25">
        <f t="shared" si="23"/>
        <v>12</v>
      </c>
      <c r="AV55" s="25" t="str">
        <f t="shared" si="10"/>
        <v>C</v>
      </c>
      <c r="AW55" s="25">
        <f t="shared" si="24"/>
        <v>216</v>
      </c>
      <c r="AX55" s="25" t="str">
        <f t="shared" si="11"/>
        <v>C</v>
      </c>
      <c r="AY55" s="13">
        <v>170</v>
      </c>
      <c r="AZ55" s="25">
        <f t="shared" si="12"/>
        <v>77</v>
      </c>
      <c r="BA55" s="54" t="str">
        <f t="shared" si="25"/>
        <v>Promoted</v>
      </c>
    </row>
    <row r="56" spans="1:53" ht="18.75" customHeight="1" x14ac:dyDescent="0.25">
      <c r="A56" s="20">
        <v>48</v>
      </c>
      <c r="B56" s="13">
        <v>1141</v>
      </c>
      <c r="C56" s="14" t="s">
        <v>118</v>
      </c>
      <c r="D56" s="13" t="s">
        <v>22</v>
      </c>
      <c r="E56" s="15" t="s">
        <v>40</v>
      </c>
      <c r="F56" s="16">
        <v>41439</v>
      </c>
      <c r="G56" s="16">
        <v>37747</v>
      </c>
      <c r="H56" s="17" t="s">
        <v>79</v>
      </c>
      <c r="I56" s="13">
        <v>12</v>
      </c>
      <c r="J56" s="13">
        <v>12</v>
      </c>
      <c r="K56" s="13">
        <v>12</v>
      </c>
      <c r="L56" s="13">
        <v>12</v>
      </c>
      <c r="M56" s="13">
        <v>12</v>
      </c>
      <c r="N56" s="13">
        <v>12</v>
      </c>
      <c r="O56" s="13">
        <v>12</v>
      </c>
      <c r="P56" s="13">
        <v>12</v>
      </c>
      <c r="Q56" s="13">
        <v>12</v>
      </c>
      <c r="R56" s="13">
        <v>12</v>
      </c>
      <c r="S56" s="13">
        <v>12</v>
      </c>
      <c r="T56" s="13">
        <v>12</v>
      </c>
      <c r="U56" s="13">
        <v>12</v>
      </c>
      <c r="V56" s="13">
        <v>12</v>
      </c>
      <c r="W56" s="13">
        <v>12</v>
      </c>
      <c r="X56" s="13">
        <v>12</v>
      </c>
      <c r="Y56" s="13">
        <v>12</v>
      </c>
      <c r="Z56" s="13">
        <v>12</v>
      </c>
      <c r="AA56" s="25">
        <f t="shared" si="13"/>
        <v>24</v>
      </c>
      <c r="AB56" s="25" t="str">
        <f t="shared" si="0"/>
        <v>C</v>
      </c>
      <c r="AC56" s="25">
        <f t="shared" si="14"/>
        <v>24</v>
      </c>
      <c r="AD56" s="25" t="str">
        <f t="shared" si="1"/>
        <v>C</v>
      </c>
      <c r="AE56" s="25">
        <f t="shared" si="15"/>
        <v>24</v>
      </c>
      <c r="AF56" s="25" t="str">
        <f t="shared" si="2"/>
        <v>C</v>
      </c>
      <c r="AG56" s="25">
        <f t="shared" si="16"/>
        <v>24</v>
      </c>
      <c r="AH56" s="25" t="str">
        <f t="shared" si="3"/>
        <v>C</v>
      </c>
      <c r="AI56" s="25">
        <f t="shared" si="17"/>
        <v>24</v>
      </c>
      <c r="AJ56" s="25" t="str">
        <f t="shared" si="4"/>
        <v>B</v>
      </c>
      <c r="AK56" s="25">
        <f t="shared" si="18"/>
        <v>24</v>
      </c>
      <c r="AL56" s="25" t="str">
        <f t="shared" si="5"/>
        <v>B</v>
      </c>
      <c r="AM56" s="25">
        <f t="shared" si="19"/>
        <v>24</v>
      </c>
      <c r="AN56" s="25" t="str">
        <f t="shared" si="6"/>
        <v>C</v>
      </c>
      <c r="AO56" s="25">
        <f t="shared" si="20"/>
        <v>12</v>
      </c>
      <c r="AP56" s="25" t="str">
        <f t="shared" si="7"/>
        <v>C</v>
      </c>
      <c r="AQ56" s="25">
        <f t="shared" si="21"/>
        <v>12</v>
      </c>
      <c r="AR56" s="25" t="str">
        <f t="shared" si="8"/>
        <v>C</v>
      </c>
      <c r="AS56" s="25">
        <f t="shared" si="22"/>
        <v>12</v>
      </c>
      <c r="AT56" s="25" t="str">
        <f t="shared" si="9"/>
        <v>C</v>
      </c>
      <c r="AU56" s="25">
        <f t="shared" si="23"/>
        <v>12</v>
      </c>
      <c r="AV56" s="25" t="str">
        <f t="shared" si="10"/>
        <v>C</v>
      </c>
      <c r="AW56" s="25">
        <f t="shared" si="24"/>
        <v>216</v>
      </c>
      <c r="AX56" s="25" t="str">
        <f t="shared" si="11"/>
        <v>C</v>
      </c>
      <c r="AY56" s="13">
        <v>170</v>
      </c>
      <c r="AZ56" s="25">
        <f t="shared" si="12"/>
        <v>77</v>
      </c>
      <c r="BA56" s="54" t="str">
        <f t="shared" si="25"/>
        <v>Promoted</v>
      </c>
    </row>
    <row r="57" spans="1:53" ht="18.75" customHeight="1" x14ac:dyDescent="0.25">
      <c r="A57" s="20">
        <v>49</v>
      </c>
      <c r="B57" s="13">
        <v>1133</v>
      </c>
      <c r="C57" s="14" t="s">
        <v>119</v>
      </c>
      <c r="D57" s="13" t="s">
        <v>22</v>
      </c>
      <c r="E57" s="15" t="s">
        <v>43</v>
      </c>
      <c r="F57" s="16">
        <v>41438</v>
      </c>
      <c r="G57" s="16">
        <v>37713</v>
      </c>
      <c r="H57" s="17" t="s">
        <v>80</v>
      </c>
      <c r="I57" s="13">
        <v>12</v>
      </c>
      <c r="J57" s="13">
        <v>12</v>
      </c>
      <c r="K57" s="13">
        <v>12</v>
      </c>
      <c r="L57" s="13">
        <v>12</v>
      </c>
      <c r="M57" s="13">
        <v>12</v>
      </c>
      <c r="N57" s="13">
        <v>12</v>
      </c>
      <c r="O57" s="13">
        <v>12</v>
      </c>
      <c r="P57" s="13">
        <v>12</v>
      </c>
      <c r="Q57" s="13">
        <v>12</v>
      </c>
      <c r="R57" s="13">
        <v>12</v>
      </c>
      <c r="S57" s="13">
        <v>12</v>
      </c>
      <c r="T57" s="13">
        <v>12</v>
      </c>
      <c r="U57" s="13">
        <v>12</v>
      </c>
      <c r="V57" s="13">
        <v>12</v>
      </c>
      <c r="W57" s="13">
        <v>12</v>
      </c>
      <c r="X57" s="13">
        <v>12</v>
      </c>
      <c r="Y57" s="13">
        <v>12</v>
      </c>
      <c r="Z57" s="13">
        <v>12</v>
      </c>
      <c r="AA57" s="25">
        <f t="shared" si="13"/>
        <v>24</v>
      </c>
      <c r="AB57" s="25" t="str">
        <f t="shared" si="0"/>
        <v>C</v>
      </c>
      <c r="AC57" s="25">
        <f t="shared" si="14"/>
        <v>24</v>
      </c>
      <c r="AD57" s="25" t="str">
        <f t="shared" si="1"/>
        <v>C</v>
      </c>
      <c r="AE57" s="25">
        <f t="shared" si="15"/>
        <v>24</v>
      </c>
      <c r="AF57" s="25" t="str">
        <f t="shared" si="2"/>
        <v>C</v>
      </c>
      <c r="AG57" s="25">
        <f t="shared" si="16"/>
        <v>24</v>
      </c>
      <c r="AH57" s="25" t="str">
        <f t="shared" si="3"/>
        <v>C</v>
      </c>
      <c r="AI57" s="25">
        <f t="shared" si="17"/>
        <v>24</v>
      </c>
      <c r="AJ57" s="25" t="str">
        <f t="shared" si="4"/>
        <v>B</v>
      </c>
      <c r="AK57" s="25">
        <f t="shared" si="18"/>
        <v>24</v>
      </c>
      <c r="AL57" s="25" t="str">
        <f t="shared" si="5"/>
        <v>B</v>
      </c>
      <c r="AM57" s="25">
        <f t="shared" si="19"/>
        <v>24</v>
      </c>
      <c r="AN57" s="25" t="str">
        <f t="shared" si="6"/>
        <v>C</v>
      </c>
      <c r="AO57" s="25">
        <f t="shared" si="20"/>
        <v>12</v>
      </c>
      <c r="AP57" s="25" t="str">
        <f t="shared" si="7"/>
        <v>C</v>
      </c>
      <c r="AQ57" s="25">
        <f t="shared" si="21"/>
        <v>12</v>
      </c>
      <c r="AR57" s="25" t="str">
        <f t="shared" si="8"/>
        <v>C</v>
      </c>
      <c r="AS57" s="25">
        <f t="shared" si="22"/>
        <v>12</v>
      </c>
      <c r="AT57" s="25" t="str">
        <f t="shared" si="9"/>
        <v>C</v>
      </c>
      <c r="AU57" s="25">
        <f t="shared" si="23"/>
        <v>12</v>
      </c>
      <c r="AV57" s="25" t="str">
        <f t="shared" si="10"/>
        <v>C</v>
      </c>
      <c r="AW57" s="25">
        <f t="shared" si="24"/>
        <v>216</v>
      </c>
      <c r="AX57" s="25" t="str">
        <f t="shared" si="11"/>
        <v>C</v>
      </c>
      <c r="AY57" s="13">
        <v>170</v>
      </c>
      <c r="AZ57" s="25">
        <f t="shared" si="12"/>
        <v>77</v>
      </c>
      <c r="BA57" s="54" t="str">
        <f t="shared" si="25"/>
        <v>Promoted</v>
      </c>
    </row>
    <row r="58" spans="1:53" ht="18.75" customHeight="1" x14ac:dyDescent="0.25">
      <c r="A58" s="20">
        <v>50</v>
      </c>
      <c r="B58" s="13">
        <v>1133</v>
      </c>
      <c r="C58" s="14" t="s">
        <v>119</v>
      </c>
      <c r="D58" s="13" t="s">
        <v>22</v>
      </c>
      <c r="E58" s="15" t="s">
        <v>43</v>
      </c>
      <c r="F58" s="16">
        <v>41438</v>
      </c>
      <c r="G58" s="16">
        <v>37713</v>
      </c>
      <c r="H58" s="17" t="s">
        <v>80</v>
      </c>
      <c r="I58" s="13">
        <v>12</v>
      </c>
      <c r="J58" s="13">
        <v>12</v>
      </c>
      <c r="K58" s="13">
        <v>12</v>
      </c>
      <c r="L58" s="13">
        <v>12</v>
      </c>
      <c r="M58" s="13">
        <v>12</v>
      </c>
      <c r="N58" s="13">
        <v>12</v>
      </c>
      <c r="O58" s="13">
        <v>12</v>
      </c>
      <c r="P58" s="13">
        <v>12</v>
      </c>
      <c r="Q58" s="13">
        <v>12</v>
      </c>
      <c r="R58" s="13">
        <v>12</v>
      </c>
      <c r="S58" s="13">
        <v>12</v>
      </c>
      <c r="T58" s="13">
        <v>12</v>
      </c>
      <c r="U58" s="13">
        <v>12</v>
      </c>
      <c r="V58" s="13">
        <v>12</v>
      </c>
      <c r="W58" s="13">
        <v>12</v>
      </c>
      <c r="X58" s="13">
        <v>12</v>
      </c>
      <c r="Y58" s="13">
        <v>12</v>
      </c>
      <c r="Z58" s="13">
        <v>12</v>
      </c>
      <c r="AA58" s="25">
        <f t="shared" si="13"/>
        <v>24</v>
      </c>
      <c r="AB58" s="25" t="str">
        <f t="shared" si="0"/>
        <v>C</v>
      </c>
      <c r="AC58" s="25">
        <f t="shared" si="14"/>
        <v>24</v>
      </c>
      <c r="AD58" s="25" t="str">
        <f t="shared" si="1"/>
        <v>C</v>
      </c>
      <c r="AE58" s="25">
        <f t="shared" si="15"/>
        <v>24</v>
      </c>
      <c r="AF58" s="25" t="str">
        <f t="shared" si="2"/>
        <v>C</v>
      </c>
      <c r="AG58" s="25">
        <f t="shared" si="16"/>
        <v>24</v>
      </c>
      <c r="AH58" s="25" t="str">
        <f t="shared" si="3"/>
        <v>C</v>
      </c>
      <c r="AI58" s="25">
        <f t="shared" si="17"/>
        <v>24</v>
      </c>
      <c r="AJ58" s="25" t="str">
        <f t="shared" si="4"/>
        <v>B</v>
      </c>
      <c r="AK58" s="25">
        <f t="shared" si="18"/>
        <v>24</v>
      </c>
      <c r="AL58" s="25" t="str">
        <f t="shared" si="5"/>
        <v>B</v>
      </c>
      <c r="AM58" s="25">
        <f t="shared" si="19"/>
        <v>24</v>
      </c>
      <c r="AN58" s="25" t="str">
        <f t="shared" si="6"/>
        <v>C</v>
      </c>
      <c r="AO58" s="25">
        <f t="shared" si="20"/>
        <v>12</v>
      </c>
      <c r="AP58" s="25" t="str">
        <f t="shared" si="7"/>
        <v>C</v>
      </c>
      <c r="AQ58" s="25">
        <f t="shared" si="21"/>
        <v>12</v>
      </c>
      <c r="AR58" s="25" t="str">
        <f t="shared" si="8"/>
        <v>C</v>
      </c>
      <c r="AS58" s="25">
        <f t="shared" si="22"/>
        <v>12</v>
      </c>
      <c r="AT58" s="25" t="str">
        <f t="shared" si="9"/>
        <v>C</v>
      </c>
      <c r="AU58" s="25">
        <f t="shared" si="23"/>
        <v>12</v>
      </c>
      <c r="AV58" s="25" t="str">
        <f t="shared" si="10"/>
        <v>C</v>
      </c>
      <c r="AW58" s="25">
        <f t="shared" si="24"/>
        <v>216</v>
      </c>
      <c r="AX58" s="25" t="str">
        <f t="shared" si="11"/>
        <v>C</v>
      </c>
      <c r="AY58" s="13">
        <v>170</v>
      </c>
      <c r="AZ58" s="25">
        <f t="shared" si="12"/>
        <v>77</v>
      </c>
      <c r="BA58" s="54" t="str">
        <f t="shared" si="25"/>
        <v>Promoted</v>
      </c>
    </row>
    <row r="59" spans="1:53" ht="18.75" customHeight="1" x14ac:dyDescent="0.25"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</row>
    <row r="60" spans="1:53" ht="18.75" customHeight="1" x14ac:dyDescent="0.25"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</row>
    <row r="61" spans="1:53" ht="18.75" customHeight="1" x14ac:dyDescent="0.25"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</row>
    <row r="62" spans="1:53" ht="18.75" customHeight="1" x14ac:dyDescent="0.25"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</row>
    <row r="63" spans="1:53" ht="18.75" customHeight="1" x14ac:dyDescent="0.25"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</row>
    <row r="64" spans="1:53" ht="18.75" customHeight="1" x14ac:dyDescent="0.25"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</row>
    <row r="65" spans="27:50" ht="18.75" customHeight="1" x14ac:dyDescent="0.25"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</row>
    <row r="66" spans="27:50" ht="18.75" customHeight="1" x14ac:dyDescent="0.25"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</row>
  </sheetData>
  <sheetProtection password="D852" sheet="1" objects="1" scenarios="1"/>
  <mergeCells count="57">
    <mergeCell ref="AO8:AP8"/>
    <mergeCell ref="AQ8:AR8"/>
    <mergeCell ref="AS8:AT8"/>
    <mergeCell ref="AU8:AV8"/>
    <mergeCell ref="AW5:AX6"/>
    <mergeCell ref="AY5:AY8"/>
    <mergeCell ref="AZ5:AZ8"/>
    <mergeCell ref="S6:S7"/>
    <mergeCell ref="T6:U6"/>
    <mergeCell ref="V6:V7"/>
    <mergeCell ref="AA6:AB6"/>
    <mergeCell ref="AC6:AD6"/>
    <mergeCell ref="AW8:AX8"/>
    <mergeCell ref="AA8:AB8"/>
    <mergeCell ref="AC8:AD8"/>
    <mergeCell ref="AE8:AF8"/>
    <mergeCell ref="AG8:AH8"/>
    <mergeCell ref="AI8:AJ8"/>
    <mergeCell ref="AK8:AL8"/>
    <mergeCell ref="AM8:AN8"/>
    <mergeCell ref="AI6:AL6"/>
    <mergeCell ref="AM6:AN6"/>
    <mergeCell ref="X5:X7"/>
    <mergeCell ref="AE6:AF6"/>
    <mergeCell ref="AU5:AV6"/>
    <mergeCell ref="P6:P7"/>
    <mergeCell ref="Q6:Q7"/>
    <mergeCell ref="R6:R7"/>
    <mergeCell ref="BA5:BA8"/>
    <mergeCell ref="I6:I7"/>
    <mergeCell ref="J6:J7"/>
    <mergeCell ref="K6:K7"/>
    <mergeCell ref="L6:L7"/>
    <mergeCell ref="M6:N6"/>
    <mergeCell ref="Y5:Y7"/>
    <mergeCell ref="Z5:Z7"/>
    <mergeCell ref="AA5:AN5"/>
    <mergeCell ref="AO5:AP6"/>
    <mergeCell ref="AQ5:AR6"/>
    <mergeCell ref="AS5:AT6"/>
    <mergeCell ref="AG6:AH6"/>
    <mergeCell ref="A1:V1"/>
    <mergeCell ref="W1:BA1"/>
    <mergeCell ref="A2:V2"/>
    <mergeCell ref="W2:BA2"/>
    <mergeCell ref="A5:A8"/>
    <mergeCell ref="B5:B8"/>
    <mergeCell ref="C5:C8"/>
    <mergeCell ref="D5:D8"/>
    <mergeCell ref="E5:E8"/>
    <mergeCell ref="F5:F8"/>
    <mergeCell ref="G5:G8"/>
    <mergeCell ref="H5:H8"/>
    <mergeCell ref="I5:O5"/>
    <mergeCell ref="P5:V5"/>
    <mergeCell ref="W5:W7"/>
    <mergeCell ref="O6:O7"/>
  </mergeCells>
  <dataValidations count="1">
    <dataValidation type="whole" operator="lessThanOrEqual" allowBlank="1" showInputMessage="1" showErrorMessage="1" error="Exceeds max marks" sqref="I9:Z58">
      <formula1>I$8</formula1>
    </dataValidation>
  </dataValidations>
  <printOptions horizontalCentered="1"/>
  <pageMargins left="0.57999999999999996" right="0.56000000000000005" top="0.38" bottom="0.43" header="0.3" footer="0.24"/>
  <pageSetup paperSize="5" orientation="landscape" horizontalDpi="300" verticalDpi="0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6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I5" sqref="I5:O5"/>
    </sheetView>
  </sheetViews>
  <sheetFormatPr defaultRowHeight="18.75" customHeight="1" x14ac:dyDescent="0.25"/>
  <cols>
    <col min="1" max="1" width="5.7109375" style="21" bestFit="1" customWidth="1"/>
    <col min="2" max="2" width="10.42578125" style="21" customWidth="1"/>
    <col min="3" max="3" width="32.140625" style="21" customWidth="1"/>
    <col min="4" max="4" width="4.140625" style="21" customWidth="1"/>
    <col min="5" max="5" width="5.85546875" style="21" customWidth="1"/>
    <col min="6" max="7" width="10" style="21" customWidth="1"/>
    <col min="8" max="8" width="25" style="21" customWidth="1"/>
    <col min="9" max="22" width="4.28515625" style="21" customWidth="1"/>
    <col min="23" max="26" width="7.85546875" style="21" customWidth="1"/>
    <col min="27" max="50" width="4.28515625" style="21" customWidth="1"/>
    <col min="51" max="51" width="5.28515625" style="21" customWidth="1"/>
    <col min="52" max="52" width="5.5703125" style="26" customWidth="1"/>
    <col min="53" max="53" width="16.140625" style="21" customWidth="1"/>
    <col min="54" max="16384" width="9.140625" style="21"/>
  </cols>
  <sheetData>
    <row r="1" spans="1:53" s="9" customFormat="1" ht="30" customHeight="1" x14ac:dyDescent="0.25">
      <c r="A1" s="34" t="str">
        <f>UPPER(Data!C2)</f>
        <v>RAJIV VIDYA MISSION (SSA), E.G. DIST.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 t="str">
        <f>UPPER(Data!C2)</f>
        <v>RAJIV VIDYA MISSION (SSA), E.G. DIST.</v>
      </c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</row>
    <row r="2" spans="1:53" s="10" customFormat="1" ht="18.75" customHeight="1" x14ac:dyDescent="0.25">
      <c r="A2" s="41" t="str">
        <f>UPPER(Data!C3)</f>
        <v>ANNUAL REPORT OF HIGH SCHOOLS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35" t="str">
        <f>UPPER(Data!C3)</f>
        <v>ANNUAL REPORT OF HIGH SCHOOLS</v>
      </c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</row>
    <row r="3" spans="1:53" s="11" customFormat="1" ht="18.75" customHeight="1" x14ac:dyDescent="0.25"/>
    <row r="4" spans="1:53" s="11" customFormat="1" ht="18.75" customHeight="1" x14ac:dyDescent="0.25">
      <c r="A4" s="11" t="str">
        <f>"School Name: "&amp;Data!C4</f>
        <v>School Name: ZPP High School</v>
      </c>
      <c r="G4" s="12" t="s">
        <v>126</v>
      </c>
      <c r="H4" s="11">
        <f>Data!C8</f>
        <v>28144801009</v>
      </c>
      <c r="K4" s="12" t="s">
        <v>28</v>
      </c>
      <c r="L4" s="11">
        <v>8</v>
      </c>
      <c r="V4" s="12" t="s">
        <v>54</v>
      </c>
      <c r="W4" s="11" t="s">
        <v>29</v>
      </c>
      <c r="BA4" s="12" t="str">
        <f>"No. of working days : "&amp;Data!C9</f>
        <v>No. of working days : 220</v>
      </c>
    </row>
    <row r="5" spans="1:53" s="22" customFormat="1" ht="15" customHeight="1" x14ac:dyDescent="0.25">
      <c r="A5" s="36" t="s">
        <v>0</v>
      </c>
      <c r="B5" s="36" t="s">
        <v>1</v>
      </c>
      <c r="C5" s="36" t="s">
        <v>27</v>
      </c>
      <c r="D5" s="37" t="s">
        <v>124</v>
      </c>
      <c r="E5" s="38" t="s">
        <v>2</v>
      </c>
      <c r="F5" s="36" t="s">
        <v>3</v>
      </c>
      <c r="G5" s="36" t="s">
        <v>4</v>
      </c>
      <c r="H5" s="36" t="s">
        <v>5</v>
      </c>
      <c r="I5" s="36" t="s">
        <v>14</v>
      </c>
      <c r="J5" s="36"/>
      <c r="K5" s="36"/>
      <c r="L5" s="36"/>
      <c r="M5" s="36"/>
      <c r="N5" s="36"/>
      <c r="O5" s="36"/>
      <c r="P5" s="36" t="s">
        <v>15</v>
      </c>
      <c r="Q5" s="36"/>
      <c r="R5" s="36"/>
      <c r="S5" s="36"/>
      <c r="T5" s="36"/>
      <c r="U5" s="36"/>
      <c r="V5" s="36"/>
      <c r="W5" s="37" t="s">
        <v>16</v>
      </c>
      <c r="X5" s="37" t="s">
        <v>17</v>
      </c>
      <c r="Y5" s="37" t="s">
        <v>18</v>
      </c>
      <c r="Z5" s="37" t="s">
        <v>19</v>
      </c>
      <c r="AA5" s="36" t="s">
        <v>20</v>
      </c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 t="s">
        <v>16</v>
      </c>
      <c r="AP5" s="36"/>
      <c r="AQ5" s="36" t="s">
        <v>17</v>
      </c>
      <c r="AR5" s="36"/>
      <c r="AS5" s="36" t="s">
        <v>18</v>
      </c>
      <c r="AT5" s="36"/>
      <c r="AU5" s="36" t="s">
        <v>33</v>
      </c>
      <c r="AV5" s="36"/>
      <c r="AW5" s="36" t="s">
        <v>23</v>
      </c>
      <c r="AX5" s="36"/>
      <c r="AY5" s="37" t="s">
        <v>24</v>
      </c>
      <c r="AZ5" s="37" t="s">
        <v>32</v>
      </c>
      <c r="BA5" s="37" t="s">
        <v>26</v>
      </c>
    </row>
    <row r="6" spans="1:53" s="22" customFormat="1" ht="33.75" customHeight="1" x14ac:dyDescent="0.25">
      <c r="A6" s="36"/>
      <c r="B6" s="36"/>
      <c r="C6" s="36"/>
      <c r="D6" s="37"/>
      <c r="E6" s="39"/>
      <c r="F6" s="36"/>
      <c r="G6" s="36"/>
      <c r="H6" s="36"/>
      <c r="I6" s="37" t="s">
        <v>6</v>
      </c>
      <c r="J6" s="37" t="s">
        <v>7</v>
      </c>
      <c r="K6" s="37" t="s">
        <v>8</v>
      </c>
      <c r="L6" s="50" t="s">
        <v>9</v>
      </c>
      <c r="M6" s="36" t="s">
        <v>13</v>
      </c>
      <c r="N6" s="36"/>
      <c r="O6" s="37" t="s">
        <v>12</v>
      </c>
      <c r="P6" s="37" t="s">
        <v>6</v>
      </c>
      <c r="Q6" s="37" t="s">
        <v>7</v>
      </c>
      <c r="R6" s="37" t="s">
        <v>8</v>
      </c>
      <c r="S6" s="37" t="s">
        <v>9</v>
      </c>
      <c r="T6" s="36" t="s">
        <v>13</v>
      </c>
      <c r="U6" s="36"/>
      <c r="V6" s="37" t="s">
        <v>12</v>
      </c>
      <c r="W6" s="37"/>
      <c r="X6" s="37"/>
      <c r="Y6" s="37"/>
      <c r="Z6" s="37"/>
      <c r="AA6" s="36" t="s">
        <v>6</v>
      </c>
      <c r="AB6" s="36"/>
      <c r="AC6" s="36" t="s">
        <v>7</v>
      </c>
      <c r="AD6" s="36"/>
      <c r="AE6" s="36" t="s">
        <v>8</v>
      </c>
      <c r="AF6" s="36"/>
      <c r="AG6" s="36" t="s">
        <v>9</v>
      </c>
      <c r="AH6" s="36"/>
      <c r="AI6" s="36" t="s">
        <v>13</v>
      </c>
      <c r="AJ6" s="36"/>
      <c r="AK6" s="36"/>
      <c r="AL6" s="36"/>
      <c r="AM6" s="36" t="s">
        <v>12</v>
      </c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7"/>
      <c r="AZ6" s="37" t="s">
        <v>25</v>
      </c>
      <c r="BA6" s="37"/>
    </row>
    <row r="7" spans="1:53" s="22" customFormat="1" ht="26.25" customHeight="1" x14ac:dyDescent="0.25">
      <c r="A7" s="36"/>
      <c r="B7" s="36"/>
      <c r="C7" s="36"/>
      <c r="D7" s="37"/>
      <c r="E7" s="39"/>
      <c r="F7" s="36"/>
      <c r="G7" s="36"/>
      <c r="H7" s="36"/>
      <c r="I7" s="37"/>
      <c r="J7" s="37"/>
      <c r="K7" s="37"/>
      <c r="L7" s="51"/>
      <c r="M7" s="29" t="s">
        <v>10</v>
      </c>
      <c r="N7" s="29" t="s">
        <v>11</v>
      </c>
      <c r="O7" s="37"/>
      <c r="P7" s="37"/>
      <c r="Q7" s="37"/>
      <c r="R7" s="37"/>
      <c r="S7" s="37"/>
      <c r="T7" s="29" t="s">
        <v>10</v>
      </c>
      <c r="U7" s="29" t="s">
        <v>11</v>
      </c>
      <c r="V7" s="37"/>
      <c r="W7" s="37"/>
      <c r="X7" s="37"/>
      <c r="Y7" s="37"/>
      <c r="Z7" s="37"/>
      <c r="AA7" s="28" t="s">
        <v>21</v>
      </c>
      <c r="AB7" s="28" t="s">
        <v>22</v>
      </c>
      <c r="AC7" s="28" t="s">
        <v>21</v>
      </c>
      <c r="AD7" s="28" t="s">
        <v>22</v>
      </c>
      <c r="AE7" s="28" t="s">
        <v>21</v>
      </c>
      <c r="AF7" s="28" t="s">
        <v>22</v>
      </c>
      <c r="AG7" s="28" t="s">
        <v>21</v>
      </c>
      <c r="AH7" s="28" t="s">
        <v>22</v>
      </c>
      <c r="AI7" s="28" t="s">
        <v>21</v>
      </c>
      <c r="AJ7" s="28" t="s">
        <v>22</v>
      </c>
      <c r="AK7" s="28" t="s">
        <v>21</v>
      </c>
      <c r="AL7" s="28" t="s">
        <v>22</v>
      </c>
      <c r="AM7" s="28" t="s">
        <v>21</v>
      </c>
      <c r="AN7" s="28" t="s">
        <v>22</v>
      </c>
      <c r="AO7" s="28" t="s">
        <v>21</v>
      </c>
      <c r="AP7" s="28" t="s">
        <v>22</v>
      </c>
      <c r="AQ7" s="28" t="s">
        <v>21</v>
      </c>
      <c r="AR7" s="28" t="s">
        <v>22</v>
      </c>
      <c r="AS7" s="28" t="s">
        <v>21</v>
      </c>
      <c r="AT7" s="28" t="s">
        <v>22</v>
      </c>
      <c r="AU7" s="28" t="s">
        <v>21</v>
      </c>
      <c r="AV7" s="28" t="s">
        <v>22</v>
      </c>
      <c r="AW7" s="28" t="s">
        <v>21</v>
      </c>
      <c r="AX7" s="28" t="s">
        <v>22</v>
      </c>
      <c r="AY7" s="37"/>
      <c r="AZ7" s="37"/>
      <c r="BA7" s="37"/>
    </row>
    <row r="8" spans="1:53" s="22" customFormat="1" ht="15" customHeight="1" x14ac:dyDescent="0.25">
      <c r="A8" s="36"/>
      <c r="B8" s="36"/>
      <c r="C8" s="36"/>
      <c r="D8" s="37"/>
      <c r="E8" s="40"/>
      <c r="F8" s="36"/>
      <c r="G8" s="36"/>
      <c r="H8" s="36"/>
      <c r="I8" s="28">
        <v>50</v>
      </c>
      <c r="J8" s="28">
        <v>50</v>
      </c>
      <c r="K8" s="28">
        <v>50</v>
      </c>
      <c r="L8" s="28">
        <v>50</v>
      </c>
      <c r="M8" s="52">
        <v>25</v>
      </c>
      <c r="N8" s="52">
        <v>25</v>
      </c>
      <c r="O8" s="28">
        <v>50</v>
      </c>
      <c r="P8" s="28">
        <v>50</v>
      </c>
      <c r="Q8" s="28">
        <v>50</v>
      </c>
      <c r="R8" s="28">
        <v>50</v>
      </c>
      <c r="S8" s="28">
        <v>50</v>
      </c>
      <c r="T8" s="52">
        <v>25</v>
      </c>
      <c r="U8" s="52">
        <v>25</v>
      </c>
      <c r="V8" s="28">
        <v>50</v>
      </c>
      <c r="W8" s="28">
        <v>100</v>
      </c>
      <c r="X8" s="28">
        <v>100</v>
      </c>
      <c r="Y8" s="28">
        <v>100</v>
      </c>
      <c r="Z8" s="28">
        <v>100</v>
      </c>
      <c r="AA8" s="36">
        <v>100</v>
      </c>
      <c r="AB8" s="36"/>
      <c r="AC8" s="36">
        <v>100</v>
      </c>
      <c r="AD8" s="36"/>
      <c r="AE8" s="36">
        <v>100</v>
      </c>
      <c r="AF8" s="36"/>
      <c r="AG8" s="36">
        <v>100</v>
      </c>
      <c r="AH8" s="36"/>
      <c r="AI8" s="53">
        <v>50</v>
      </c>
      <c r="AJ8" s="53"/>
      <c r="AK8" s="53">
        <v>50</v>
      </c>
      <c r="AL8" s="53"/>
      <c r="AM8" s="36">
        <v>100</v>
      </c>
      <c r="AN8" s="36"/>
      <c r="AO8" s="36">
        <v>100</v>
      </c>
      <c r="AP8" s="36"/>
      <c r="AQ8" s="36">
        <v>100</v>
      </c>
      <c r="AR8" s="36"/>
      <c r="AS8" s="36">
        <v>100</v>
      </c>
      <c r="AT8" s="36"/>
      <c r="AU8" s="36">
        <v>100</v>
      </c>
      <c r="AV8" s="36"/>
      <c r="AW8" s="36">
        <v>1000</v>
      </c>
      <c r="AX8" s="36"/>
      <c r="AY8" s="37"/>
      <c r="AZ8" s="37"/>
      <c r="BA8" s="37"/>
    </row>
    <row r="9" spans="1:53" s="18" customFormat="1" ht="18.75" customHeight="1" x14ac:dyDescent="0.25">
      <c r="A9" s="13">
        <v>1</v>
      </c>
      <c r="B9" s="13">
        <v>1142</v>
      </c>
      <c r="C9" s="14" t="s">
        <v>81</v>
      </c>
      <c r="D9" s="13" t="s">
        <v>38</v>
      </c>
      <c r="E9" s="15" t="s">
        <v>43</v>
      </c>
      <c r="F9" s="16">
        <v>41442</v>
      </c>
      <c r="G9" s="16">
        <v>37604</v>
      </c>
      <c r="H9" s="17" t="s">
        <v>55</v>
      </c>
      <c r="I9" s="13">
        <v>12</v>
      </c>
      <c r="J9" s="13">
        <v>12</v>
      </c>
      <c r="K9" s="13">
        <v>12</v>
      </c>
      <c r="L9" s="13">
        <v>12</v>
      </c>
      <c r="M9" s="13">
        <v>12</v>
      </c>
      <c r="N9" s="13">
        <v>12</v>
      </c>
      <c r="O9" s="13">
        <v>12</v>
      </c>
      <c r="P9" s="13">
        <v>12</v>
      </c>
      <c r="Q9" s="13">
        <v>12</v>
      </c>
      <c r="R9" s="13">
        <v>12</v>
      </c>
      <c r="S9" s="13">
        <v>12</v>
      </c>
      <c r="T9" s="13">
        <v>12</v>
      </c>
      <c r="U9" s="13">
        <v>12</v>
      </c>
      <c r="V9" s="13">
        <v>12</v>
      </c>
      <c r="W9" s="13">
        <v>12</v>
      </c>
      <c r="X9" s="13">
        <v>12</v>
      </c>
      <c r="Y9" s="13">
        <v>12</v>
      </c>
      <c r="Z9" s="13">
        <v>12</v>
      </c>
      <c r="AA9" s="25">
        <f>I9+P9</f>
        <v>24</v>
      </c>
      <c r="AB9" s="25" t="str">
        <f t="shared" ref="AB9:AB58" si="0">VLOOKUP(AA9/AA$8%,Gr,2)</f>
        <v>C</v>
      </c>
      <c r="AC9" s="25">
        <f>J9+Q9</f>
        <v>24</v>
      </c>
      <c r="AD9" s="25" t="str">
        <f t="shared" ref="AD9:AD58" si="1">VLOOKUP(AC9/AC$8%,Gr,2)</f>
        <v>C</v>
      </c>
      <c r="AE9" s="25">
        <f>K9+R9</f>
        <v>24</v>
      </c>
      <c r="AF9" s="25" t="str">
        <f t="shared" ref="AF9:AF58" si="2">VLOOKUP(AE9/AE$8%,Gr,2)</f>
        <v>C</v>
      </c>
      <c r="AG9" s="25">
        <f>L9+S9</f>
        <v>24</v>
      </c>
      <c r="AH9" s="25" t="str">
        <f t="shared" ref="AH9:AH58" si="3">VLOOKUP(AG9/AG$8%,Gr,2)</f>
        <v>C</v>
      </c>
      <c r="AI9" s="25">
        <f>M9+T9</f>
        <v>24</v>
      </c>
      <c r="AJ9" s="25" t="str">
        <f t="shared" ref="AJ9:AJ58" si="4">VLOOKUP(AI9/AI$8%,Gr,2)</f>
        <v>B</v>
      </c>
      <c r="AK9" s="25">
        <f>N9+U9</f>
        <v>24</v>
      </c>
      <c r="AL9" s="25" t="str">
        <f t="shared" ref="AL9:AL58" si="5">VLOOKUP(AK9/AK$8%,Gr,2)</f>
        <v>B</v>
      </c>
      <c r="AM9" s="25">
        <f>O9+V9</f>
        <v>24</v>
      </c>
      <c r="AN9" s="25" t="str">
        <f t="shared" ref="AN9:AN58" si="6">VLOOKUP(AM9/AM$8%,Gr,2)</f>
        <v>C</v>
      </c>
      <c r="AO9" s="25">
        <f>W9</f>
        <v>12</v>
      </c>
      <c r="AP9" s="25" t="str">
        <f t="shared" ref="AP9:AP58" si="7">VLOOKUP(AO9/AO$8%,Gr,2)</f>
        <v>C</v>
      </c>
      <c r="AQ9" s="25">
        <f>X9</f>
        <v>12</v>
      </c>
      <c r="AR9" s="25" t="str">
        <f t="shared" ref="AR9:AR58" si="8">VLOOKUP(AQ9/AQ$8%,Gr,2)</f>
        <v>C</v>
      </c>
      <c r="AS9" s="25">
        <f>Y9</f>
        <v>12</v>
      </c>
      <c r="AT9" s="25" t="str">
        <f t="shared" ref="AT9:AT58" si="9">VLOOKUP(AS9/AS$8%,Gr,2)</f>
        <v>C</v>
      </c>
      <c r="AU9" s="25">
        <f>Z9</f>
        <v>12</v>
      </c>
      <c r="AV9" s="25" t="str">
        <f t="shared" ref="AV9:AV58" si="10">VLOOKUP(AU9/AU$8%,Gr,2)</f>
        <v>C</v>
      </c>
      <c r="AW9" s="25">
        <f>AA9+AC9+AE9+AG9+AI9+AK9+AM9+AO9+AQ9+AS9+AU9</f>
        <v>216</v>
      </c>
      <c r="AX9" s="25" t="str">
        <f t="shared" ref="AX9:AX58" si="11">VLOOKUP(AW9/AW$8%,Gr,2)</f>
        <v>C</v>
      </c>
      <c r="AY9" s="13">
        <v>170</v>
      </c>
      <c r="AZ9" s="25">
        <f t="shared" ref="AZ9:AZ58" si="12">ROUND(AY9/NoW%,0)</f>
        <v>77</v>
      </c>
      <c r="BA9" s="54" t="str">
        <f>IF(AX9&lt;&gt;"C","Passed",IF(AZ9&gt;=75,"Promoted","Detained"))</f>
        <v>Promoted</v>
      </c>
    </row>
    <row r="10" spans="1:53" s="18" customFormat="1" ht="18.75" customHeight="1" x14ac:dyDescent="0.25">
      <c r="A10" s="13">
        <v>2</v>
      </c>
      <c r="B10" s="13">
        <v>1128</v>
      </c>
      <c r="C10" s="14" t="s">
        <v>82</v>
      </c>
      <c r="D10" s="13" t="s">
        <v>38</v>
      </c>
      <c r="E10" s="15" t="s">
        <v>40</v>
      </c>
      <c r="F10" s="16">
        <v>41437</v>
      </c>
      <c r="G10" s="16">
        <v>37662</v>
      </c>
      <c r="H10" s="17" t="s">
        <v>76</v>
      </c>
      <c r="I10" s="13">
        <v>12</v>
      </c>
      <c r="J10" s="13">
        <v>12</v>
      </c>
      <c r="K10" s="13">
        <v>12</v>
      </c>
      <c r="L10" s="13">
        <v>12</v>
      </c>
      <c r="M10" s="13">
        <v>12</v>
      </c>
      <c r="N10" s="13">
        <v>12</v>
      </c>
      <c r="O10" s="13">
        <v>12</v>
      </c>
      <c r="P10" s="13">
        <v>12</v>
      </c>
      <c r="Q10" s="13">
        <v>12</v>
      </c>
      <c r="R10" s="13">
        <v>12</v>
      </c>
      <c r="S10" s="13">
        <v>12</v>
      </c>
      <c r="T10" s="13">
        <v>12</v>
      </c>
      <c r="U10" s="13">
        <v>12</v>
      </c>
      <c r="V10" s="13">
        <v>12</v>
      </c>
      <c r="W10" s="13">
        <v>12</v>
      </c>
      <c r="X10" s="13">
        <v>12</v>
      </c>
      <c r="Y10" s="13">
        <v>12</v>
      </c>
      <c r="Z10" s="13">
        <v>12</v>
      </c>
      <c r="AA10" s="25">
        <f t="shared" ref="AA10:AA58" si="13">I10+P10</f>
        <v>24</v>
      </c>
      <c r="AB10" s="25" t="str">
        <f t="shared" si="0"/>
        <v>C</v>
      </c>
      <c r="AC10" s="25">
        <f t="shared" ref="AC10:AC58" si="14">J10+Q10</f>
        <v>24</v>
      </c>
      <c r="AD10" s="25" t="str">
        <f t="shared" si="1"/>
        <v>C</v>
      </c>
      <c r="AE10" s="25">
        <f t="shared" ref="AE10:AE58" si="15">K10+R10</f>
        <v>24</v>
      </c>
      <c r="AF10" s="25" t="str">
        <f t="shared" si="2"/>
        <v>C</v>
      </c>
      <c r="AG10" s="25">
        <f t="shared" ref="AG10:AG58" si="16">L10+S10</f>
        <v>24</v>
      </c>
      <c r="AH10" s="25" t="str">
        <f t="shared" si="3"/>
        <v>C</v>
      </c>
      <c r="AI10" s="25">
        <f t="shared" ref="AI10:AI58" si="17">M10+T10</f>
        <v>24</v>
      </c>
      <c r="AJ10" s="25" t="str">
        <f t="shared" si="4"/>
        <v>B</v>
      </c>
      <c r="AK10" s="25">
        <f t="shared" ref="AK10:AK58" si="18">N10+U10</f>
        <v>24</v>
      </c>
      <c r="AL10" s="25" t="str">
        <f t="shared" si="5"/>
        <v>B</v>
      </c>
      <c r="AM10" s="25">
        <f t="shared" ref="AM10:AM58" si="19">O10+V10</f>
        <v>24</v>
      </c>
      <c r="AN10" s="25" t="str">
        <f t="shared" si="6"/>
        <v>C</v>
      </c>
      <c r="AO10" s="25">
        <f t="shared" ref="AO10:AO58" si="20">W10</f>
        <v>12</v>
      </c>
      <c r="AP10" s="25" t="str">
        <f t="shared" si="7"/>
        <v>C</v>
      </c>
      <c r="AQ10" s="25">
        <f t="shared" ref="AQ10:AQ58" si="21">X10</f>
        <v>12</v>
      </c>
      <c r="AR10" s="25" t="str">
        <f t="shared" si="8"/>
        <v>C</v>
      </c>
      <c r="AS10" s="25">
        <f t="shared" ref="AS10:AS58" si="22">Y10</f>
        <v>12</v>
      </c>
      <c r="AT10" s="25" t="str">
        <f t="shared" si="9"/>
        <v>C</v>
      </c>
      <c r="AU10" s="25">
        <f t="shared" ref="AU10:AU58" si="23">Z10</f>
        <v>12</v>
      </c>
      <c r="AV10" s="25" t="str">
        <f t="shared" si="10"/>
        <v>C</v>
      </c>
      <c r="AW10" s="25">
        <f t="shared" ref="AW10:AW58" si="24">AA10+AC10+AE10+AG10+AI10+AK10+AM10+AO10+AQ10+AS10+AU10</f>
        <v>216</v>
      </c>
      <c r="AX10" s="25" t="str">
        <f t="shared" si="11"/>
        <v>C</v>
      </c>
      <c r="AY10" s="13">
        <v>170</v>
      </c>
      <c r="AZ10" s="25">
        <f t="shared" si="12"/>
        <v>77</v>
      </c>
      <c r="BA10" s="54" t="str">
        <f t="shared" ref="BA10:BA58" si="25">IF(AX10&lt;&gt;"C","Passed",IF(AZ10&gt;=75,"Promoted","Detained"))</f>
        <v>Promoted</v>
      </c>
    </row>
    <row r="11" spans="1:53" s="18" customFormat="1" ht="18.75" customHeight="1" x14ac:dyDescent="0.25">
      <c r="A11" s="13">
        <v>3</v>
      </c>
      <c r="B11" s="13">
        <v>1130</v>
      </c>
      <c r="C11" s="19" t="s">
        <v>83</v>
      </c>
      <c r="D11" s="13" t="s">
        <v>38</v>
      </c>
      <c r="E11" s="15" t="s">
        <v>42</v>
      </c>
      <c r="F11" s="16">
        <v>41436</v>
      </c>
      <c r="G11" s="16">
        <v>37694</v>
      </c>
      <c r="H11" s="17" t="s">
        <v>55</v>
      </c>
      <c r="I11" s="13">
        <v>12</v>
      </c>
      <c r="J11" s="13">
        <v>12</v>
      </c>
      <c r="K11" s="13">
        <v>12</v>
      </c>
      <c r="L11" s="13">
        <v>12</v>
      </c>
      <c r="M11" s="13">
        <v>12</v>
      </c>
      <c r="N11" s="13">
        <v>12</v>
      </c>
      <c r="O11" s="13">
        <v>12</v>
      </c>
      <c r="P11" s="13">
        <v>12</v>
      </c>
      <c r="Q11" s="13">
        <v>12</v>
      </c>
      <c r="R11" s="13">
        <v>12</v>
      </c>
      <c r="S11" s="13">
        <v>12</v>
      </c>
      <c r="T11" s="13">
        <v>12</v>
      </c>
      <c r="U11" s="13">
        <v>12</v>
      </c>
      <c r="V11" s="13">
        <v>12</v>
      </c>
      <c r="W11" s="13">
        <v>12</v>
      </c>
      <c r="X11" s="13">
        <v>12</v>
      </c>
      <c r="Y11" s="13">
        <v>12</v>
      </c>
      <c r="Z11" s="13">
        <v>12</v>
      </c>
      <c r="AA11" s="25">
        <f t="shared" si="13"/>
        <v>24</v>
      </c>
      <c r="AB11" s="25" t="str">
        <f t="shared" si="0"/>
        <v>C</v>
      </c>
      <c r="AC11" s="25">
        <f t="shared" si="14"/>
        <v>24</v>
      </c>
      <c r="AD11" s="25" t="str">
        <f t="shared" si="1"/>
        <v>C</v>
      </c>
      <c r="AE11" s="25">
        <f t="shared" si="15"/>
        <v>24</v>
      </c>
      <c r="AF11" s="25" t="str">
        <f t="shared" si="2"/>
        <v>C</v>
      </c>
      <c r="AG11" s="25">
        <f t="shared" si="16"/>
        <v>24</v>
      </c>
      <c r="AH11" s="25" t="str">
        <f t="shared" si="3"/>
        <v>C</v>
      </c>
      <c r="AI11" s="25">
        <f t="shared" si="17"/>
        <v>24</v>
      </c>
      <c r="AJ11" s="25" t="str">
        <f t="shared" si="4"/>
        <v>B</v>
      </c>
      <c r="AK11" s="25">
        <f t="shared" si="18"/>
        <v>24</v>
      </c>
      <c r="AL11" s="25" t="str">
        <f t="shared" si="5"/>
        <v>B</v>
      </c>
      <c r="AM11" s="25">
        <f t="shared" si="19"/>
        <v>24</v>
      </c>
      <c r="AN11" s="25" t="str">
        <f t="shared" si="6"/>
        <v>C</v>
      </c>
      <c r="AO11" s="25">
        <f t="shared" si="20"/>
        <v>12</v>
      </c>
      <c r="AP11" s="25" t="str">
        <f t="shared" si="7"/>
        <v>C</v>
      </c>
      <c r="AQ11" s="25">
        <f t="shared" si="21"/>
        <v>12</v>
      </c>
      <c r="AR11" s="25" t="str">
        <f t="shared" si="8"/>
        <v>C</v>
      </c>
      <c r="AS11" s="25">
        <f t="shared" si="22"/>
        <v>12</v>
      </c>
      <c r="AT11" s="25" t="str">
        <f t="shared" si="9"/>
        <v>C</v>
      </c>
      <c r="AU11" s="25">
        <f t="shared" si="23"/>
        <v>12</v>
      </c>
      <c r="AV11" s="25" t="str">
        <f t="shared" si="10"/>
        <v>C</v>
      </c>
      <c r="AW11" s="25">
        <f t="shared" si="24"/>
        <v>216</v>
      </c>
      <c r="AX11" s="25" t="str">
        <f t="shared" si="11"/>
        <v>C</v>
      </c>
      <c r="AY11" s="13">
        <v>170</v>
      </c>
      <c r="AZ11" s="25">
        <f t="shared" si="12"/>
        <v>77</v>
      </c>
      <c r="BA11" s="54" t="str">
        <f t="shared" si="25"/>
        <v>Promoted</v>
      </c>
    </row>
    <row r="12" spans="1:53" s="18" customFormat="1" ht="18.75" customHeight="1" x14ac:dyDescent="0.25">
      <c r="A12" s="13">
        <v>4</v>
      </c>
      <c r="B12" s="13">
        <v>1140</v>
      </c>
      <c r="C12" s="14" t="s">
        <v>84</v>
      </c>
      <c r="D12" s="13" t="s">
        <v>38</v>
      </c>
      <c r="E12" s="15" t="s">
        <v>42</v>
      </c>
      <c r="F12" s="16">
        <v>41439</v>
      </c>
      <c r="G12" s="16">
        <v>37610</v>
      </c>
      <c r="H12" s="17" t="s">
        <v>56</v>
      </c>
      <c r="I12" s="13">
        <v>12</v>
      </c>
      <c r="J12" s="13">
        <v>12</v>
      </c>
      <c r="K12" s="13">
        <v>12</v>
      </c>
      <c r="L12" s="13">
        <v>12</v>
      </c>
      <c r="M12" s="13">
        <v>12</v>
      </c>
      <c r="N12" s="13">
        <v>12</v>
      </c>
      <c r="O12" s="13">
        <v>12</v>
      </c>
      <c r="P12" s="13">
        <v>12</v>
      </c>
      <c r="Q12" s="13">
        <v>12</v>
      </c>
      <c r="R12" s="13">
        <v>12</v>
      </c>
      <c r="S12" s="13">
        <v>12</v>
      </c>
      <c r="T12" s="13">
        <v>12</v>
      </c>
      <c r="U12" s="13">
        <v>12</v>
      </c>
      <c r="V12" s="13">
        <v>12</v>
      </c>
      <c r="W12" s="13">
        <v>12</v>
      </c>
      <c r="X12" s="13">
        <v>12</v>
      </c>
      <c r="Y12" s="13">
        <v>12</v>
      </c>
      <c r="Z12" s="13">
        <v>12</v>
      </c>
      <c r="AA12" s="25">
        <f t="shared" si="13"/>
        <v>24</v>
      </c>
      <c r="AB12" s="25" t="str">
        <f t="shared" si="0"/>
        <v>C</v>
      </c>
      <c r="AC12" s="25">
        <f t="shared" si="14"/>
        <v>24</v>
      </c>
      <c r="AD12" s="25" t="str">
        <f t="shared" si="1"/>
        <v>C</v>
      </c>
      <c r="AE12" s="25">
        <f t="shared" si="15"/>
        <v>24</v>
      </c>
      <c r="AF12" s="25" t="str">
        <f t="shared" si="2"/>
        <v>C</v>
      </c>
      <c r="AG12" s="25">
        <f t="shared" si="16"/>
        <v>24</v>
      </c>
      <c r="AH12" s="25" t="str">
        <f t="shared" si="3"/>
        <v>C</v>
      </c>
      <c r="AI12" s="25">
        <f t="shared" si="17"/>
        <v>24</v>
      </c>
      <c r="AJ12" s="25" t="str">
        <f t="shared" si="4"/>
        <v>B</v>
      </c>
      <c r="AK12" s="25">
        <f t="shared" si="18"/>
        <v>24</v>
      </c>
      <c r="AL12" s="25" t="str">
        <f t="shared" si="5"/>
        <v>B</v>
      </c>
      <c r="AM12" s="25">
        <f t="shared" si="19"/>
        <v>24</v>
      </c>
      <c r="AN12" s="25" t="str">
        <f t="shared" si="6"/>
        <v>C</v>
      </c>
      <c r="AO12" s="25">
        <f t="shared" si="20"/>
        <v>12</v>
      </c>
      <c r="AP12" s="25" t="str">
        <f t="shared" si="7"/>
        <v>C</v>
      </c>
      <c r="AQ12" s="25">
        <f t="shared" si="21"/>
        <v>12</v>
      </c>
      <c r="AR12" s="25" t="str">
        <f t="shared" si="8"/>
        <v>C</v>
      </c>
      <c r="AS12" s="25">
        <f t="shared" si="22"/>
        <v>12</v>
      </c>
      <c r="AT12" s="25" t="str">
        <f t="shared" si="9"/>
        <v>C</v>
      </c>
      <c r="AU12" s="25">
        <f t="shared" si="23"/>
        <v>12</v>
      </c>
      <c r="AV12" s="25" t="str">
        <f t="shared" si="10"/>
        <v>C</v>
      </c>
      <c r="AW12" s="25">
        <f t="shared" si="24"/>
        <v>216</v>
      </c>
      <c r="AX12" s="25" t="str">
        <f t="shared" si="11"/>
        <v>C</v>
      </c>
      <c r="AY12" s="13">
        <v>170</v>
      </c>
      <c r="AZ12" s="25">
        <f t="shared" si="12"/>
        <v>77</v>
      </c>
      <c r="BA12" s="54" t="str">
        <f t="shared" si="25"/>
        <v>Promoted</v>
      </c>
    </row>
    <row r="13" spans="1:53" s="18" customFormat="1" ht="18.75" customHeight="1" x14ac:dyDescent="0.25">
      <c r="A13" s="13">
        <v>5</v>
      </c>
      <c r="B13" s="13">
        <v>1169</v>
      </c>
      <c r="C13" s="14" t="s">
        <v>85</v>
      </c>
      <c r="D13" s="13" t="s">
        <v>38</v>
      </c>
      <c r="E13" s="15" t="s">
        <v>42</v>
      </c>
      <c r="F13" s="16">
        <v>41452</v>
      </c>
      <c r="G13" s="16">
        <v>37042</v>
      </c>
      <c r="H13" s="17" t="s">
        <v>57</v>
      </c>
      <c r="I13" s="13">
        <v>12</v>
      </c>
      <c r="J13" s="13">
        <v>12</v>
      </c>
      <c r="K13" s="13">
        <v>12</v>
      </c>
      <c r="L13" s="13">
        <v>12</v>
      </c>
      <c r="M13" s="13">
        <v>12</v>
      </c>
      <c r="N13" s="13">
        <v>12</v>
      </c>
      <c r="O13" s="13">
        <v>12</v>
      </c>
      <c r="P13" s="13">
        <v>12</v>
      </c>
      <c r="Q13" s="13">
        <v>12</v>
      </c>
      <c r="R13" s="13">
        <v>12</v>
      </c>
      <c r="S13" s="13">
        <v>12</v>
      </c>
      <c r="T13" s="13">
        <v>12</v>
      </c>
      <c r="U13" s="13">
        <v>12</v>
      </c>
      <c r="V13" s="13">
        <v>12</v>
      </c>
      <c r="W13" s="13">
        <v>12</v>
      </c>
      <c r="X13" s="13">
        <v>12</v>
      </c>
      <c r="Y13" s="13">
        <v>12</v>
      </c>
      <c r="Z13" s="13">
        <v>12</v>
      </c>
      <c r="AA13" s="25">
        <f t="shared" si="13"/>
        <v>24</v>
      </c>
      <c r="AB13" s="25" t="str">
        <f t="shared" si="0"/>
        <v>C</v>
      </c>
      <c r="AC13" s="25">
        <f t="shared" si="14"/>
        <v>24</v>
      </c>
      <c r="AD13" s="25" t="str">
        <f t="shared" si="1"/>
        <v>C</v>
      </c>
      <c r="AE13" s="25">
        <f t="shared" si="15"/>
        <v>24</v>
      </c>
      <c r="AF13" s="25" t="str">
        <f t="shared" si="2"/>
        <v>C</v>
      </c>
      <c r="AG13" s="25">
        <f t="shared" si="16"/>
        <v>24</v>
      </c>
      <c r="AH13" s="25" t="str">
        <f t="shared" si="3"/>
        <v>C</v>
      </c>
      <c r="AI13" s="25">
        <f t="shared" si="17"/>
        <v>24</v>
      </c>
      <c r="AJ13" s="25" t="str">
        <f t="shared" si="4"/>
        <v>B</v>
      </c>
      <c r="AK13" s="25">
        <f t="shared" si="18"/>
        <v>24</v>
      </c>
      <c r="AL13" s="25" t="str">
        <f t="shared" si="5"/>
        <v>B</v>
      </c>
      <c r="AM13" s="25">
        <f t="shared" si="19"/>
        <v>24</v>
      </c>
      <c r="AN13" s="25" t="str">
        <f t="shared" si="6"/>
        <v>C</v>
      </c>
      <c r="AO13" s="25">
        <f t="shared" si="20"/>
        <v>12</v>
      </c>
      <c r="AP13" s="25" t="str">
        <f t="shared" si="7"/>
        <v>C</v>
      </c>
      <c r="AQ13" s="25">
        <f t="shared" si="21"/>
        <v>12</v>
      </c>
      <c r="AR13" s="25" t="str">
        <f t="shared" si="8"/>
        <v>C</v>
      </c>
      <c r="AS13" s="25">
        <f t="shared" si="22"/>
        <v>12</v>
      </c>
      <c r="AT13" s="25" t="str">
        <f t="shared" si="9"/>
        <v>C</v>
      </c>
      <c r="AU13" s="25">
        <f t="shared" si="23"/>
        <v>12</v>
      </c>
      <c r="AV13" s="25" t="str">
        <f t="shared" si="10"/>
        <v>C</v>
      </c>
      <c r="AW13" s="25">
        <f t="shared" si="24"/>
        <v>216</v>
      </c>
      <c r="AX13" s="25" t="str">
        <f t="shared" si="11"/>
        <v>C</v>
      </c>
      <c r="AY13" s="13">
        <v>170</v>
      </c>
      <c r="AZ13" s="25">
        <f t="shared" si="12"/>
        <v>77</v>
      </c>
      <c r="BA13" s="54" t="str">
        <f t="shared" si="25"/>
        <v>Promoted</v>
      </c>
    </row>
    <row r="14" spans="1:53" s="18" customFormat="1" ht="18.75" customHeight="1" x14ac:dyDescent="0.25">
      <c r="A14" s="13">
        <v>6</v>
      </c>
      <c r="B14" s="13">
        <v>1129</v>
      </c>
      <c r="C14" s="14" t="s">
        <v>86</v>
      </c>
      <c r="D14" s="13" t="s">
        <v>38</v>
      </c>
      <c r="E14" s="15" t="s">
        <v>40</v>
      </c>
      <c r="F14" s="16">
        <v>41437</v>
      </c>
      <c r="G14" s="16">
        <v>37814</v>
      </c>
      <c r="H14" s="17" t="s">
        <v>58</v>
      </c>
      <c r="I14" s="13">
        <v>12</v>
      </c>
      <c r="J14" s="13">
        <v>12</v>
      </c>
      <c r="K14" s="13">
        <v>12</v>
      </c>
      <c r="L14" s="13">
        <v>12</v>
      </c>
      <c r="M14" s="13">
        <v>12</v>
      </c>
      <c r="N14" s="13">
        <v>12</v>
      </c>
      <c r="O14" s="13">
        <v>12</v>
      </c>
      <c r="P14" s="13">
        <v>12</v>
      </c>
      <c r="Q14" s="13">
        <v>12</v>
      </c>
      <c r="R14" s="13">
        <v>12</v>
      </c>
      <c r="S14" s="13">
        <v>12</v>
      </c>
      <c r="T14" s="13">
        <v>12</v>
      </c>
      <c r="U14" s="13">
        <v>12</v>
      </c>
      <c r="V14" s="13">
        <v>12</v>
      </c>
      <c r="W14" s="13">
        <v>12</v>
      </c>
      <c r="X14" s="13">
        <v>12</v>
      </c>
      <c r="Y14" s="13">
        <v>12</v>
      </c>
      <c r="Z14" s="13">
        <v>12</v>
      </c>
      <c r="AA14" s="25">
        <f t="shared" si="13"/>
        <v>24</v>
      </c>
      <c r="AB14" s="25" t="str">
        <f t="shared" si="0"/>
        <v>C</v>
      </c>
      <c r="AC14" s="25">
        <f t="shared" si="14"/>
        <v>24</v>
      </c>
      <c r="AD14" s="25" t="str">
        <f t="shared" si="1"/>
        <v>C</v>
      </c>
      <c r="AE14" s="25">
        <f t="shared" si="15"/>
        <v>24</v>
      </c>
      <c r="AF14" s="25" t="str">
        <f t="shared" si="2"/>
        <v>C</v>
      </c>
      <c r="AG14" s="25">
        <f t="shared" si="16"/>
        <v>24</v>
      </c>
      <c r="AH14" s="25" t="str">
        <f t="shared" si="3"/>
        <v>C</v>
      </c>
      <c r="AI14" s="25">
        <f t="shared" si="17"/>
        <v>24</v>
      </c>
      <c r="AJ14" s="25" t="str">
        <f t="shared" si="4"/>
        <v>B</v>
      </c>
      <c r="AK14" s="25">
        <f t="shared" si="18"/>
        <v>24</v>
      </c>
      <c r="AL14" s="25" t="str">
        <f t="shared" si="5"/>
        <v>B</v>
      </c>
      <c r="AM14" s="25">
        <f t="shared" si="19"/>
        <v>24</v>
      </c>
      <c r="AN14" s="25" t="str">
        <f t="shared" si="6"/>
        <v>C</v>
      </c>
      <c r="AO14" s="25">
        <f t="shared" si="20"/>
        <v>12</v>
      </c>
      <c r="AP14" s="25" t="str">
        <f t="shared" si="7"/>
        <v>C</v>
      </c>
      <c r="AQ14" s="25">
        <f t="shared" si="21"/>
        <v>12</v>
      </c>
      <c r="AR14" s="25" t="str">
        <f t="shared" si="8"/>
        <v>C</v>
      </c>
      <c r="AS14" s="25">
        <f t="shared" si="22"/>
        <v>12</v>
      </c>
      <c r="AT14" s="25" t="str">
        <f t="shared" si="9"/>
        <v>C</v>
      </c>
      <c r="AU14" s="25">
        <f t="shared" si="23"/>
        <v>12</v>
      </c>
      <c r="AV14" s="25" t="str">
        <f t="shared" si="10"/>
        <v>C</v>
      </c>
      <c r="AW14" s="25">
        <f t="shared" si="24"/>
        <v>216</v>
      </c>
      <c r="AX14" s="25" t="str">
        <f t="shared" si="11"/>
        <v>C</v>
      </c>
      <c r="AY14" s="13">
        <v>170</v>
      </c>
      <c r="AZ14" s="25">
        <f t="shared" si="12"/>
        <v>77</v>
      </c>
      <c r="BA14" s="54" t="str">
        <f t="shared" si="25"/>
        <v>Promoted</v>
      </c>
    </row>
    <row r="15" spans="1:53" s="18" customFormat="1" ht="18.75" customHeight="1" x14ac:dyDescent="0.25">
      <c r="A15" s="13">
        <v>7</v>
      </c>
      <c r="B15" s="13">
        <v>1168</v>
      </c>
      <c r="C15" s="14" t="s">
        <v>87</v>
      </c>
      <c r="D15" s="13" t="s">
        <v>38</v>
      </c>
      <c r="E15" s="15" t="s">
        <v>40</v>
      </c>
      <c r="F15" s="16">
        <v>41451</v>
      </c>
      <c r="G15" s="16">
        <v>37861</v>
      </c>
      <c r="H15" s="17" t="s">
        <v>59</v>
      </c>
      <c r="I15" s="13">
        <v>12</v>
      </c>
      <c r="J15" s="13">
        <v>12</v>
      </c>
      <c r="K15" s="13">
        <v>12</v>
      </c>
      <c r="L15" s="13">
        <v>12</v>
      </c>
      <c r="M15" s="13">
        <v>12</v>
      </c>
      <c r="N15" s="13">
        <v>12</v>
      </c>
      <c r="O15" s="13">
        <v>12</v>
      </c>
      <c r="P15" s="13">
        <v>12</v>
      </c>
      <c r="Q15" s="13">
        <v>12</v>
      </c>
      <c r="R15" s="13">
        <v>12</v>
      </c>
      <c r="S15" s="13">
        <v>12</v>
      </c>
      <c r="T15" s="13">
        <v>12</v>
      </c>
      <c r="U15" s="13">
        <v>12</v>
      </c>
      <c r="V15" s="13">
        <v>12</v>
      </c>
      <c r="W15" s="13">
        <v>12</v>
      </c>
      <c r="X15" s="13">
        <v>12</v>
      </c>
      <c r="Y15" s="13">
        <v>12</v>
      </c>
      <c r="Z15" s="13">
        <v>12</v>
      </c>
      <c r="AA15" s="25">
        <f t="shared" si="13"/>
        <v>24</v>
      </c>
      <c r="AB15" s="25" t="str">
        <f t="shared" si="0"/>
        <v>C</v>
      </c>
      <c r="AC15" s="25">
        <f t="shared" si="14"/>
        <v>24</v>
      </c>
      <c r="AD15" s="25" t="str">
        <f t="shared" si="1"/>
        <v>C</v>
      </c>
      <c r="AE15" s="25">
        <f t="shared" si="15"/>
        <v>24</v>
      </c>
      <c r="AF15" s="25" t="str">
        <f t="shared" si="2"/>
        <v>C</v>
      </c>
      <c r="AG15" s="25">
        <f t="shared" si="16"/>
        <v>24</v>
      </c>
      <c r="AH15" s="25" t="str">
        <f t="shared" si="3"/>
        <v>C</v>
      </c>
      <c r="AI15" s="25">
        <f t="shared" si="17"/>
        <v>24</v>
      </c>
      <c r="AJ15" s="25" t="str">
        <f t="shared" si="4"/>
        <v>B</v>
      </c>
      <c r="AK15" s="25">
        <f t="shared" si="18"/>
        <v>24</v>
      </c>
      <c r="AL15" s="25" t="str">
        <f t="shared" si="5"/>
        <v>B</v>
      </c>
      <c r="AM15" s="25">
        <f t="shared" si="19"/>
        <v>24</v>
      </c>
      <c r="AN15" s="25" t="str">
        <f t="shared" si="6"/>
        <v>C</v>
      </c>
      <c r="AO15" s="25">
        <f t="shared" si="20"/>
        <v>12</v>
      </c>
      <c r="AP15" s="25" t="str">
        <f t="shared" si="7"/>
        <v>C</v>
      </c>
      <c r="AQ15" s="25">
        <f t="shared" si="21"/>
        <v>12</v>
      </c>
      <c r="AR15" s="25" t="str">
        <f t="shared" si="8"/>
        <v>C</v>
      </c>
      <c r="AS15" s="25">
        <f t="shared" si="22"/>
        <v>12</v>
      </c>
      <c r="AT15" s="25" t="str">
        <f t="shared" si="9"/>
        <v>C</v>
      </c>
      <c r="AU15" s="25">
        <f t="shared" si="23"/>
        <v>12</v>
      </c>
      <c r="AV15" s="25" t="str">
        <f t="shared" si="10"/>
        <v>C</v>
      </c>
      <c r="AW15" s="25">
        <f t="shared" si="24"/>
        <v>216</v>
      </c>
      <c r="AX15" s="25" t="str">
        <f t="shared" si="11"/>
        <v>C</v>
      </c>
      <c r="AY15" s="13">
        <v>170</v>
      </c>
      <c r="AZ15" s="25">
        <f t="shared" si="12"/>
        <v>77</v>
      </c>
      <c r="BA15" s="54" t="str">
        <f t="shared" si="25"/>
        <v>Promoted</v>
      </c>
    </row>
    <row r="16" spans="1:53" s="18" customFormat="1" ht="18.75" customHeight="1" x14ac:dyDescent="0.25">
      <c r="A16" s="13">
        <v>8</v>
      </c>
      <c r="B16" s="13">
        <v>1166</v>
      </c>
      <c r="C16" s="14" t="s">
        <v>88</v>
      </c>
      <c r="D16" s="13" t="s">
        <v>38</v>
      </c>
      <c r="E16" s="15" t="s">
        <v>40</v>
      </c>
      <c r="F16" s="16">
        <v>41447</v>
      </c>
      <c r="G16" s="16">
        <v>36706</v>
      </c>
      <c r="H16" s="17" t="s">
        <v>60</v>
      </c>
      <c r="I16" s="13">
        <v>12</v>
      </c>
      <c r="J16" s="13">
        <v>12</v>
      </c>
      <c r="K16" s="13">
        <v>12</v>
      </c>
      <c r="L16" s="13">
        <v>12</v>
      </c>
      <c r="M16" s="13">
        <v>12</v>
      </c>
      <c r="N16" s="13">
        <v>12</v>
      </c>
      <c r="O16" s="13">
        <v>12</v>
      </c>
      <c r="P16" s="13">
        <v>12</v>
      </c>
      <c r="Q16" s="13">
        <v>12</v>
      </c>
      <c r="R16" s="13">
        <v>12</v>
      </c>
      <c r="S16" s="13">
        <v>12</v>
      </c>
      <c r="T16" s="13">
        <v>12</v>
      </c>
      <c r="U16" s="13">
        <v>12</v>
      </c>
      <c r="V16" s="13">
        <v>12</v>
      </c>
      <c r="W16" s="13">
        <v>12</v>
      </c>
      <c r="X16" s="13">
        <v>12</v>
      </c>
      <c r="Y16" s="13">
        <v>12</v>
      </c>
      <c r="Z16" s="13">
        <v>12</v>
      </c>
      <c r="AA16" s="25">
        <f t="shared" si="13"/>
        <v>24</v>
      </c>
      <c r="AB16" s="25" t="str">
        <f t="shared" si="0"/>
        <v>C</v>
      </c>
      <c r="AC16" s="25">
        <f t="shared" si="14"/>
        <v>24</v>
      </c>
      <c r="AD16" s="25" t="str">
        <f t="shared" si="1"/>
        <v>C</v>
      </c>
      <c r="AE16" s="25">
        <f t="shared" si="15"/>
        <v>24</v>
      </c>
      <c r="AF16" s="25" t="str">
        <f t="shared" si="2"/>
        <v>C</v>
      </c>
      <c r="AG16" s="25">
        <f t="shared" si="16"/>
        <v>24</v>
      </c>
      <c r="AH16" s="25" t="str">
        <f t="shared" si="3"/>
        <v>C</v>
      </c>
      <c r="AI16" s="25">
        <f t="shared" si="17"/>
        <v>24</v>
      </c>
      <c r="AJ16" s="25" t="str">
        <f t="shared" si="4"/>
        <v>B</v>
      </c>
      <c r="AK16" s="25">
        <f t="shared" si="18"/>
        <v>24</v>
      </c>
      <c r="AL16" s="25" t="str">
        <f t="shared" si="5"/>
        <v>B</v>
      </c>
      <c r="AM16" s="25">
        <f t="shared" si="19"/>
        <v>24</v>
      </c>
      <c r="AN16" s="25" t="str">
        <f t="shared" si="6"/>
        <v>C</v>
      </c>
      <c r="AO16" s="25">
        <f t="shared" si="20"/>
        <v>12</v>
      </c>
      <c r="AP16" s="25" t="str">
        <f t="shared" si="7"/>
        <v>C</v>
      </c>
      <c r="AQ16" s="25">
        <f t="shared" si="21"/>
        <v>12</v>
      </c>
      <c r="AR16" s="25" t="str">
        <f t="shared" si="8"/>
        <v>C</v>
      </c>
      <c r="AS16" s="25">
        <f t="shared" si="22"/>
        <v>12</v>
      </c>
      <c r="AT16" s="25" t="str">
        <f t="shared" si="9"/>
        <v>C</v>
      </c>
      <c r="AU16" s="25">
        <f t="shared" si="23"/>
        <v>12</v>
      </c>
      <c r="AV16" s="25" t="str">
        <f t="shared" si="10"/>
        <v>C</v>
      </c>
      <c r="AW16" s="25">
        <f t="shared" si="24"/>
        <v>216</v>
      </c>
      <c r="AX16" s="25" t="str">
        <f t="shared" si="11"/>
        <v>C</v>
      </c>
      <c r="AY16" s="13">
        <v>170</v>
      </c>
      <c r="AZ16" s="25">
        <f t="shared" si="12"/>
        <v>77</v>
      </c>
      <c r="BA16" s="54" t="str">
        <f t="shared" si="25"/>
        <v>Promoted</v>
      </c>
    </row>
    <row r="17" spans="1:53" s="18" customFormat="1" ht="18.75" customHeight="1" x14ac:dyDescent="0.25">
      <c r="A17" s="13">
        <v>9</v>
      </c>
      <c r="B17" s="13">
        <v>1143</v>
      </c>
      <c r="C17" s="14" t="s">
        <v>89</v>
      </c>
      <c r="D17" s="13" t="s">
        <v>38</v>
      </c>
      <c r="E17" s="15" t="s">
        <v>43</v>
      </c>
      <c r="F17" s="16">
        <v>41442</v>
      </c>
      <c r="G17" s="16">
        <v>37783</v>
      </c>
      <c r="H17" s="17" t="s">
        <v>59</v>
      </c>
      <c r="I17" s="13">
        <v>12</v>
      </c>
      <c r="J17" s="13">
        <v>12</v>
      </c>
      <c r="K17" s="13">
        <v>12</v>
      </c>
      <c r="L17" s="13">
        <v>12</v>
      </c>
      <c r="M17" s="13">
        <v>12</v>
      </c>
      <c r="N17" s="13">
        <v>12</v>
      </c>
      <c r="O17" s="13">
        <v>12</v>
      </c>
      <c r="P17" s="13">
        <v>12</v>
      </c>
      <c r="Q17" s="13">
        <v>12</v>
      </c>
      <c r="R17" s="13">
        <v>12</v>
      </c>
      <c r="S17" s="13">
        <v>12</v>
      </c>
      <c r="T17" s="13">
        <v>12</v>
      </c>
      <c r="U17" s="13">
        <v>12</v>
      </c>
      <c r="V17" s="13">
        <v>12</v>
      </c>
      <c r="W17" s="13">
        <v>12</v>
      </c>
      <c r="X17" s="13">
        <v>12</v>
      </c>
      <c r="Y17" s="13">
        <v>12</v>
      </c>
      <c r="Z17" s="13">
        <v>12</v>
      </c>
      <c r="AA17" s="25">
        <f t="shared" si="13"/>
        <v>24</v>
      </c>
      <c r="AB17" s="25" t="str">
        <f t="shared" si="0"/>
        <v>C</v>
      </c>
      <c r="AC17" s="25">
        <f t="shared" si="14"/>
        <v>24</v>
      </c>
      <c r="AD17" s="25" t="str">
        <f t="shared" si="1"/>
        <v>C</v>
      </c>
      <c r="AE17" s="25">
        <f t="shared" si="15"/>
        <v>24</v>
      </c>
      <c r="AF17" s="25" t="str">
        <f t="shared" si="2"/>
        <v>C</v>
      </c>
      <c r="AG17" s="25">
        <f t="shared" si="16"/>
        <v>24</v>
      </c>
      <c r="AH17" s="25" t="str">
        <f t="shared" si="3"/>
        <v>C</v>
      </c>
      <c r="AI17" s="25">
        <f t="shared" si="17"/>
        <v>24</v>
      </c>
      <c r="AJ17" s="25" t="str">
        <f t="shared" si="4"/>
        <v>B</v>
      </c>
      <c r="AK17" s="25">
        <f t="shared" si="18"/>
        <v>24</v>
      </c>
      <c r="AL17" s="25" t="str">
        <f t="shared" si="5"/>
        <v>B</v>
      </c>
      <c r="AM17" s="25">
        <f t="shared" si="19"/>
        <v>24</v>
      </c>
      <c r="AN17" s="25" t="str">
        <f t="shared" si="6"/>
        <v>C</v>
      </c>
      <c r="AO17" s="25">
        <f t="shared" si="20"/>
        <v>12</v>
      </c>
      <c r="AP17" s="25" t="str">
        <f t="shared" si="7"/>
        <v>C</v>
      </c>
      <c r="AQ17" s="25">
        <f t="shared" si="21"/>
        <v>12</v>
      </c>
      <c r="AR17" s="25" t="str">
        <f t="shared" si="8"/>
        <v>C</v>
      </c>
      <c r="AS17" s="25">
        <f t="shared" si="22"/>
        <v>12</v>
      </c>
      <c r="AT17" s="25" t="str">
        <f t="shared" si="9"/>
        <v>C</v>
      </c>
      <c r="AU17" s="25">
        <f t="shared" si="23"/>
        <v>12</v>
      </c>
      <c r="AV17" s="25" t="str">
        <f t="shared" si="10"/>
        <v>C</v>
      </c>
      <c r="AW17" s="25">
        <f t="shared" si="24"/>
        <v>216</v>
      </c>
      <c r="AX17" s="25" t="str">
        <f t="shared" si="11"/>
        <v>C</v>
      </c>
      <c r="AY17" s="13">
        <v>170</v>
      </c>
      <c r="AZ17" s="25">
        <f t="shared" si="12"/>
        <v>77</v>
      </c>
      <c r="BA17" s="54" t="str">
        <f t="shared" si="25"/>
        <v>Promoted</v>
      </c>
    </row>
    <row r="18" spans="1:53" s="18" customFormat="1" ht="18.75" customHeight="1" x14ac:dyDescent="0.25">
      <c r="A18" s="13">
        <v>10</v>
      </c>
      <c r="B18" s="13">
        <v>1162</v>
      </c>
      <c r="C18" s="14" t="s">
        <v>90</v>
      </c>
      <c r="D18" s="13" t="s">
        <v>38</v>
      </c>
      <c r="E18" s="15" t="s">
        <v>40</v>
      </c>
      <c r="F18" s="16">
        <v>41445</v>
      </c>
      <c r="G18" s="16">
        <v>37771</v>
      </c>
      <c r="H18" s="17" t="s">
        <v>61</v>
      </c>
      <c r="I18" s="13">
        <v>12</v>
      </c>
      <c r="J18" s="13">
        <v>12</v>
      </c>
      <c r="K18" s="13">
        <v>12</v>
      </c>
      <c r="L18" s="13">
        <v>12</v>
      </c>
      <c r="M18" s="13">
        <v>12</v>
      </c>
      <c r="N18" s="13">
        <v>12</v>
      </c>
      <c r="O18" s="13">
        <v>12</v>
      </c>
      <c r="P18" s="13">
        <v>12</v>
      </c>
      <c r="Q18" s="13">
        <v>12</v>
      </c>
      <c r="R18" s="13">
        <v>12</v>
      </c>
      <c r="S18" s="13">
        <v>12</v>
      </c>
      <c r="T18" s="13">
        <v>12</v>
      </c>
      <c r="U18" s="13">
        <v>12</v>
      </c>
      <c r="V18" s="13">
        <v>12</v>
      </c>
      <c r="W18" s="13">
        <v>12</v>
      </c>
      <c r="X18" s="13">
        <v>12</v>
      </c>
      <c r="Y18" s="13">
        <v>12</v>
      </c>
      <c r="Z18" s="13">
        <v>12</v>
      </c>
      <c r="AA18" s="25">
        <f t="shared" si="13"/>
        <v>24</v>
      </c>
      <c r="AB18" s="25" t="str">
        <f t="shared" si="0"/>
        <v>C</v>
      </c>
      <c r="AC18" s="25">
        <f t="shared" si="14"/>
        <v>24</v>
      </c>
      <c r="AD18" s="25" t="str">
        <f t="shared" si="1"/>
        <v>C</v>
      </c>
      <c r="AE18" s="25">
        <f t="shared" si="15"/>
        <v>24</v>
      </c>
      <c r="AF18" s="25" t="str">
        <f t="shared" si="2"/>
        <v>C</v>
      </c>
      <c r="AG18" s="25">
        <f t="shared" si="16"/>
        <v>24</v>
      </c>
      <c r="AH18" s="25" t="str">
        <f t="shared" si="3"/>
        <v>C</v>
      </c>
      <c r="AI18" s="25">
        <f t="shared" si="17"/>
        <v>24</v>
      </c>
      <c r="AJ18" s="25" t="str">
        <f t="shared" si="4"/>
        <v>B</v>
      </c>
      <c r="AK18" s="25">
        <f t="shared" si="18"/>
        <v>24</v>
      </c>
      <c r="AL18" s="25" t="str">
        <f t="shared" si="5"/>
        <v>B</v>
      </c>
      <c r="AM18" s="25">
        <f t="shared" si="19"/>
        <v>24</v>
      </c>
      <c r="AN18" s="25" t="str">
        <f t="shared" si="6"/>
        <v>C</v>
      </c>
      <c r="AO18" s="25">
        <f t="shared" si="20"/>
        <v>12</v>
      </c>
      <c r="AP18" s="25" t="str">
        <f t="shared" si="7"/>
        <v>C</v>
      </c>
      <c r="AQ18" s="25">
        <f t="shared" si="21"/>
        <v>12</v>
      </c>
      <c r="AR18" s="25" t="str">
        <f t="shared" si="8"/>
        <v>C</v>
      </c>
      <c r="AS18" s="25">
        <f t="shared" si="22"/>
        <v>12</v>
      </c>
      <c r="AT18" s="25" t="str">
        <f t="shared" si="9"/>
        <v>C</v>
      </c>
      <c r="AU18" s="25">
        <f t="shared" si="23"/>
        <v>12</v>
      </c>
      <c r="AV18" s="25" t="str">
        <f t="shared" si="10"/>
        <v>C</v>
      </c>
      <c r="AW18" s="25">
        <f t="shared" si="24"/>
        <v>216</v>
      </c>
      <c r="AX18" s="25" t="str">
        <f t="shared" si="11"/>
        <v>C</v>
      </c>
      <c r="AY18" s="13">
        <v>170</v>
      </c>
      <c r="AZ18" s="25">
        <f t="shared" si="12"/>
        <v>77</v>
      </c>
      <c r="BA18" s="54" t="str">
        <f t="shared" si="25"/>
        <v>Promoted</v>
      </c>
    </row>
    <row r="19" spans="1:53" s="18" customFormat="1" ht="18.75" customHeight="1" x14ac:dyDescent="0.25">
      <c r="A19" s="13">
        <v>11</v>
      </c>
      <c r="B19" s="13">
        <v>1158</v>
      </c>
      <c r="C19" s="14" t="s">
        <v>91</v>
      </c>
      <c r="D19" s="13" t="s">
        <v>38</v>
      </c>
      <c r="E19" s="15" t="s">
        <v>42</v>
      </c>
      <c r="F19" s="16"/>
      <c r="G19" s="16">
        <v>37729</v>
      </c>
      <c r="H19" s="17" t="s">
        <v>62</v>
      </c>
      <c r="I19" s="13">
        <v>12</v>
      </c>
      <c r="J19" s="13">
        <v>12</v>
      </c>
      <c r="K19" s="13">
        <v>12</v>
      </c>
      <c r="L19" s="13">
        <v>12</v>
      </c>
      <c r="M19" s="13">
        <v>12</v>
      </c>
      <c r="N19" s="13">
        <v>12</v>
      </c>
      <c r="O19" s="13">
        <v>12</v>
      </c>
      <c r="P19" s="13">
        <v>12</v>
      </c>
      <c r="Q19" s="13">
        <v>12</v>
      </c>
      <c r="R19" s="13">
        <v>12</v>
      </c>
      <c r="S19" s="13">
        <v>12</v>
      </c>
      <c r="T19" s="13">
        <v>12</v>
      </c>
      <c r="U19" s="13">
        <v>12</v>
      </c>
      <c r="V19" s="13">
        <v>12</v>
      </c>
      <c r="W19" s="13">
        <v>12</v>
      </c>
      <c r="X19" s="13">
        <v>12</v>
      </c>
      <c r="Y19" s="13">
        <v>12</v>
      </c>
      <c r="Z19" s="13">
        <v>12</v>
      </c>
      <c r="AA19" s="25">
        <f t="shared" si="13"/>
        <v>24</v>
      </c>
      <c r="AB19" s="25" t="str">
        <f t="shared" si="0"/>
        <v>C</v>
      </c>
      <c r="AC19" s="25">
        <f t="shared" si="14"/>
        <v>24</v>
      </c>
      <c r="AD19" s="25" t="str">
        <f t="shared" si="1"/>
        <v>C</v>
      </c>
      <c r="AE19" s="25">
        <f t="shared" si="15"/>
        <v>24</v>
      </c>
      <c r="AF19" s="25" t="str">
        <f t="shared" si="2"/>
        <v>C</v>
      </c>
      <c r="AG19" s="25">
        <f t="shared" si="16"/>
        <v>24</v>
      </c>
      <c r="AH19" s="25" t="str">
        <f t="shared" si="3"/>
        <v>C</v>
      </c>
      <c r="AI19" s="25">
        <f t="shared" si="17"/>
        <v>24</v>
      </c>
      <c r="AJ19" s="25" t="str">
        <f t="shared" si="4"/>
        <v>B</v>
      </c>
      <c r="AK19" s="25">
        <f t="shared" si="18"/>
        <v>24</v>
      </c>
      <c r="AL19" s="25" t="str">
        <f t="shared" si="5"/>
        <v>B</v>
      </c>
      <c r="AM19" s="25">
        <f t="shared" si="19"/>
        <v>24</v>
      </c>
      <c r="AN19" s="25" t="str">
        <f t="shared" si="6"/>
        <v>C</v>
      </c>
      <c r="AO19" s="25">
        <f t="shared" si="20"/>
        <v>12</v>
      </c>
      <c r="AP19" s="25" t="str">
        <f t="shared" si="7"/>
        <v>C</v>
      </c>
      <c r="AQ19" s="25">
        <f t="shared" si="21"/>
        <v>12</v>
      </c>
      <c r="AR19" s="25" t="str">
        <f t="shared" si="8"/>
        <v>C</v>
      </c>
      <c r="AS19" s="25">
        <f t="shared" si="22"/>
        <v>12</v>
      </c>
      <c r="AT19" s="25" t="str">
        <f t="shared" si="9"/>
        <v>C</v>
      </c>
      <c r="AU19" s="25">
        <f t="shared" si="23"/>
        <v>12</v>
      </c>
      <c r="AV19" s="25" t="str">
        <f t="shared" si="10"/>
        <v>C</v>
      </c>
      <c r="AW19" s="25">
        <f t="shared" si="24"/>
        <v>216</v>
      </c>
      <c r="AX19" s="25" t="str">
        <f t="shared" si="11"/>
        <v>C</v>
      </c>
      <c r="AY19" s="13">
        <v>170</v>
      </c>
      <c r="AZ19" s="25">
        <f t="shared" si="12"/>
        <v>77</v>
      </c>
      <c r="BA19" s="54" t="str">
        <f t="shared" si="25"/>
        <v>Promoted</v>
      </c>
    </row>
    <row r="20" spans="1:53" s="18" customFormat="1" ht="18.75" customHeight="1" x14ac:dyDescent="0.25">
      <c r="A20" s="13">
        <v>12</v>
      </c>
      <c r="B20" s="13">
        <v>1154</v>
      </c>
      <c r="C20" s="14" t="s">
        <v>92</v>
      </c>
      <c r="D20" s="13" t="s">
        <v>38</v>
      </c>
      <c r="E20" s="15" t="s">
        <v>43</v>
      </c>
      <c r="F20" s="16">
        <v>41444</v>
      </c>
      <c r="G20" s="16">
        <v>37692</v>
      </c>
      <c r="H20" s="17" t="s">
        <v>59</v>
      </c>
      <c r="I20" s="13">
        <v>12</v>
      </c>
      <c r="J20" s="13">
        <v>12</v>
      </c>
      <c r="K20" s="13">
        <v>12</v>
      </c>
      <c r="L20" s="13">
        <v>12</v>
      </c>
      <c r="M20" s="13">
        <v>12</v>
      </c>
      <c r="N20" s="13">
        <v>12</v>
      </c>
      <c r="O20" s="13">
        <v>12</v>
      </c>
      <c r="P20" s="13">
        <v>12</v>
      </c>
      <c r="Q20" s="13">
        <v>12</v>
      </c>
      <c r="R20" s="13">
        <v>12</v>
      </c>
      <c r="S20" s="13">
        <v>12</v>
      </c>
      <c r="T20" s="13">
        <v>12</v>
      </c>
      <c r="U20" s="13">
        <v>12</v>
      </c>
      <c r="V20" s="13">
        <v>12</v>
      </c>
      <c r="W20" s="13">
        <v>12</v>
      </c>
      <c r="X20" s="13">
        <v>12</v>
      </c>
      <c r="Y20" s="13">
        <v>12</v>
      </c>
      <c r="Z20" s="13">
        <v>12</v>
      </c>
      <c r="AA20" s="25">
        <f t="shared" si="13"/>
        <v>24</v>
      </c>
      <c r="AB20" s="25" t="str">
        <f t="shared" si="0"/>
        <v>C</v>
      </c>
      <c r="AC20" s="25">
        <f t="shared" si="14"/>
        <v>24</v>
      </c>
      <c r="AD20" s="25" t="str">
        <f t="shared" si="1"/>
        <v>C</v>
      </c>
      <c r="AE20" s="25">
        <f t="shared" si="15"/>
        <v>24</v>
      </c>
      <c r="AF20" s="25" t="str">
        <f t="shared" si="2"/>
        <v>C</v>
      </c>
      <c r="AG20" s="25">
        <f t="shared" si="16"/>
        <v>24</v>
      </c>
      <c r="AH20" s="25" t="str">
        <f t="shared" si="3"/>
        <v>C</v>
      </c>
      <c r="AI20" s="25">
        <f t="shared" si="17"/>
        <v>24</v>
      </c>
      <c r="AJ20" s="25" t="str">
        <f t="shared" si="4"/>
        <v>B</v>
      </c>
      <c r="AK20" s="25">
        <f t="shared" si="18"/>
        <v>24</v>
      </c>
      <c r="AL20" s="25" t="str">
        <f t="shared" si="5"/>
        <v>B</v>
      </c>
      <c r="AM20" s="25">
        <f t="shared" si="19"/>
        <v>24</v>
      </c>
      <c r="AN20" s="25" t="str">
        <f t="shared" si="6"/>
        <v>C</v>
      </c>
      <c r="AO20" s="25">
        <f t="shared" si="20"/>
        <v>12</v>
      </c>
      <c r="AP20" s="25" t="str">
        <f t="shared" si="7"/>
        <v>C</v>
      </c>
      <c r="AQ20" s="25">
        <f t="shared" si="21"/>
        <v>12</v>
      </c>
      <c r="AR20" s="25" t="str">
        <f t="shared" si="8"/>
        <v>C</v>
      </c>
      <c r="AS20" s="25">
        <f t="shared" si="22"/>
        <v>12</v>
      </c>
      <c r="AT20" s="25" t="str">
        <f t="shared" si="9"/>
        <v>C</v>
      </c>
      <c r="AU20" s="25">
        <f t="shared" si="23"/>
        <v>12</v>
      </c>
      <c r="AV20" s="25" t="str">
        <f t="shared" si="10"/>
        <v>C</v>
      </c>
      <c r="AW20" s="25">
        <f t="shared" si="24"/>
        <v>216</v>
      </c>
      <c r="AX20" s="25" t="str">
        <f t="shared" si="11"/>
        <v>C</v>
      </c>
      <c r="AY20" s="13">
        <v>170</v>
      </c>
      <c r="AZ20" s="25">
        <f t="shared" si="12"/>
        <v>77</v>
      </c>
      <c r="BA20" s="54" t="str">
        <f t="shared" si="25"/>
        <v>Promoted</v>
      </c>
    </row>
    <row r="21" spans="1:53" s="18" customFormat="1" ht="18.75" customHeight="1" x14ac:dyDescent="0.25">
      <c r="A21" s="13">
        <v>13</v>
      </c>
      <c r="B21" s="13">
        <v>1165</v>
      </c>
      <c r="C21" s="14" t="s">
        <v>93</v>
      </c>
      <c r="D21" s="13" t="s">
        <v>38</v>
      </c>
      <c r="E21" s="15" t="s">
        <v>43</v>
      </c>
      <c r="F21" s="16">
        <v>41446</v>
      </c>
      <c r="G21" s="16">
        <v>36892</v>
      </c>
      <c r="H21" s="17" t="s">
        <v>63</v>
      </c>
      <c r="I21" s="13">
        <v>12</v>
      </c>
      <c r="J21" s="13">
        <v>12</v>
      </c>
      <c r="K21" s="13">
        <v>12</v>
      </c>
      <c r="L21" s="13">
        <v>12</v>
      </c>
      <c r="M21" s="13">
        <v>12</v>
      </c>
      <c r="N21" s="13">
        <v>12</v>
      </c>
      <c r="O21" s="13">
        <v>12</v>
      </c>
      <c r="P21" s="13">
        <v>12</v>
      </c>
      <c r="Q21" s="13">
        <v>12</v>
      </c>
      <c r="R21" s="13">
        <v>12</v>
      </c>
      <c r="S21" s="13">
        <v>12</v>
      </c>
      <c r="T21" s="13">
        <v>12</v>
      </c>
      <c r="U21" s="13">
        <v>12</v>
      </c>
      <c r="V21" s="13">
        <v>12</v>
      </c>
      <c r="W21" s="13">
        <v>12</v>
      </c>
      <c r="X21" s="13">
        <v>12</v>
      </c>
      <c r="Y21" s="13">
        <v>12</v>
      </c>
      <c r="Z21" s="13">
        <v>12</v>
      </c>
      <c r="AA21" s="25">
        <f t="shared" si="13"/>
        <v>24</v>
      </c>
      <c r="AB21" s="25" t="str">
        <f t="shared" si="0"/>
        <v>C</v>
      </c>
      <c r="AC21" s="25">
        <f t="shared" si="14"/>
        <v>24</v>
      </c>
      <c r="AD21" s="25" t="str">
        <f t="shared" si="1"/>
        <v>C</v>
      </c>
      <c r="AE21" s="25">
        <f t="shared" si="15"/>
        <v>24</v>
      </c>
      <c r="AF21" s="25" t="str">
        <f t="shared" si="2"/>
        <v>C</v>
      </c>
      <c r="AG21" s="25">
        <f t="shared" si="16"/>
        <v>24</v>
      </c>
      <c r="AH21" s="25" t="str">
        <f t="shared" si="3"/>
        <v>C</v>
      </c>
      <c r="AI21" s="25">
        <f t="shared" si="17"/>
        <v>24</v>
      </c>
      <c r="AJ21" s="25" t="str">
        <f t="shared" si="4"/>
        <v>B</v>
      </c>
      <c r="AK21" s="25">
        <f t="shared" si="18"/>
        <v>24</v>
      </c>
      <c r="AL21" s="25" t="str">
        <f t="shared" si="5"/>
        <v>B</v>
      </c>
      <c r="AM21" s="25">
        <f t="shared" si="19"/>
        <v>24</v>
      </c>
      <c r="AN21" s="25" t="str">
        <f t="shared" si="6"/>
        <v>C</v>
      </c>
      <c r="AO21" s="25">
        <f t="shared" si="20"/>
        <v>12</v>
      </c>
      <c r="AP21" s="25" t="str">
        <f t="shared" si="7"/>
        <v>C</v>
      </c>
      <c r="AQ21" s="25">
        <f t="shared" si="21"/>
        <v>12</v>
      </c>
      <c r="AR21" s="25" t="str">
        <f t="shared" si="8"/>
        <v>C</v>
      </c>
      <c r="AS21" s="25">
        <f t="shared" si="22"/>
        <v>12</v>
      </c>
      <c r="AT21" s="25" t="str">
        <f t="shared" si="9"/>
        <v>C</v>
      </c>
      <c r="AU21" s="25">
        <f t="shared" si="23"/>
        <v>12</v>
      </c>
      <c r="AV21" s="25" t="str">
        <f t="shared" si="10"/>
        <v>C</v>
      </c>
      <c r="AW21" s="25">
        <f t="shared" si="24"/>
        <v>216</v>
      </c>
      <c r="AX21" s="25" t="str">
        <f t="shared" si="11"/>
        <v>C</v>
      </c>
      <c r="AY21" s="13">
        <v>170</v>
      </c>
      <c r="AZ21" s="25">
        <f t="shared" si="12"/>
        <v>77</v>
      </c>
      <c r="BA21" s="54" t="str">
        <f t="shared" si="25"/>
        <v>Promoted</v>
      </c>
    </row>
    <row r="22" spans="1:53" s="18" customFormat="1" ht="18.75" customHeight="1" x14ac:dyDescent="0.25">
      <c r="A22" s="13">
        <v>14</v>
      </c>
      <c r="B22" s="13">
        <v>1137</v>
      </c>
      <c r="C22" s="14" t="s">
        <v>94</v>
      </c>
      <c r="D22" s="13" t="s">
        <v>38</v>
      </c>
      <c r="E22" s="15" t="s">
        <v>43</v>
      </c>
      <c r="F22" s="16">
        <v>41438</v>
      </c>
      <c r="G22" s="16">
        <v>37862</v>
      </c>
      <c r="H22" s="17" t="s">
        <v>120</v>
      </c>
      <c r="I22" s="13">
        <v>12</v>
      </c>
      <c r="J22" s="13">
        <v>12</v>
      </c>
      <c r="K22" s="13">
        <v>12</v>
      </c>
      <c r="L22" s="13">
        <v>12</v>
      </c>
      <c r="M22" s="13">
        <v>12</v>
      </c>
      <c r="N22" s="13">
        <v>12</v>
      </c>
      <c r="O22" s="13">
        <v>12</v>
      </c>
      <c r="P22" s="13">
        <v>12</v>
      </c>
      <c r="Q22" s="13">
        <v>12</v>
      </c>
      <c r="R22" s="13">
        <v>12</v>
      </c>
      <c r="S22" s="13">
        <v>12</v>
      </c>
      <c r="T22" s="13">
        <v>12</v>
      </c>
      <c r="U22" s="13">
        <v>12</v>
      </c>
      <c r="V22" s="13">
        <v>12</v>
      </c>
      <c r="W22" s="13">
        <v>12</v>
      </c>
      <c r="X22" s="13">
        <v>12</v>
      </c>
      <c r="Y22" s="13">
        <v>12</v>
      </c>
      <c r="Z22" s="13">
        <v>12</v>
      </c>
      <c r="AA22" s="25">
        <f t="shared" si="13"/>
        <v>24</v>
      </c>
      <c r="AB22" s="25" t="str">
        <f t="shared" si="0"/>
        <v>C</v>
      </c>
      <c r="AC22" s="25">
        <f t="shared" si="14"/>
        <v>24</v>
      </c>
      <c r="AD22" s="25" t="str">
        <f t="shared" si="1"/>
        <v>C</v>
      </c>
      <c r="AE22" s="25">
        <f t="shared" si="15"/>
        <v>24</v>
      </c>
      <c r="AF22" s="25" t="str">
        <f t="shared" si="2"/>
        <v>C</v>
      </c>
      <c r="AG22" s="25">
        <f t="shared" si="16"/>
        <v>24</v>
      </c>
      <c r="AH22" s="25" t="str">
        <f t="shared" si="3"/>
        <v>C</v>
      </c>
      <c r="AI22" s="25">
        <f t="shared" si="17"/>
        <v>24</v>
      </c>
      <c r="AJ22" s="25" t="str">
        <f t="shared" si="4"/>
        <v>B</v>
      </c>
      <c r="AK22" s="25">
        <f t="shared" si="18"/>
        <v>24</v>
      </c>
      <c r="AL22" s="25" t="str">
        <f t="shared" si="5"/>
        <v>B</v>
      </c>
      <c r="AM22" s="25">
        <f t="shared" si="19"/>
        <v>24</v>
      </c>
      <c r="AN22" s="25" t="str">
        <f t="shared" si="6"/>
        <v>C</v>
      </c>
      <c r="AO22" s="25">
        <f t="shared" si="20"/>
        <v>12</v>
      </c>
      <c r="AP22" s="25" t="str">
        <f t="shared" si="7"/>
        <v>C</v>
      </c>
      <c r="AQ22" s="25">
        <f t="shared" si="21"/>
        <v>12</v>
      </c>
      <c r="AR22" s="25" t="str">
        <f t="shared" si="8"/>
        <v>C</v>
      </c>
      <c r="AS22" s="25">
        <f t="shared" si="22"/>
        <v>12</v>
      </c>
      <c r="AT22" s="25" t="str">
        <f t="shared" si="9"/>
        <v>C</v>
      </c>
      <c r="AU22" s="25">
        <f t="shared" si="23"/>
        <v>12</v>
      </c>
      <c r="AV22" s="25" t="str">
        <f t="shared" si="10"/>
        <v>C</v>
      </c>
      <c r="AW22" s="25">
        <f t="shared" si="24"/>
        <v>216</v>
      </c>
      <c r="AX22" s="25" t="str">
        <f t="shared" si="11"/>
        <v>C</v>
      </c>
      <c r="AY22" s="13">
        <v>170</v>
      </c>
      <c r="AZ22" s="25">
        <f t="shared" si="12"/>
        <v>77</v>
      </c>
      <c r="BA22" s="54" t="str">
        <f t="shared" si="25"/>
        <v>Promoted</v>
      </c>
    </row>
    <row r="23" spans="1:53" s="18" customFormat="1" ht="18.75" customHeight="1" x14ac:dyDescent="0.25">
      <c r="A23" s="13">
        <v>15</v>
      </c>
      <c r="B23" s="13">
        <v>1146</v>
      </c>
      <c r="C23" s="14" t="s">
        <v>95</v>
      </c>
      <c r="D23" s="13" t="s">
        <v>38</v>
      </c>
      <c r="E23" s="15" t="s">
        <v>43</v>
      </c>
      <c r="F23" s="16">
        <v>41443</v>
      </c>
      <c r="G23" s="16">
        <v>37473</v>
      </c>
      <c r="H23" s="17" t="s">
        <v>62</v>
      </c>
      <c r="I23" s="13">
        <v>12</v>
      </c>
      <c r="J23" s="13">
        <v>12</v>
      </c>
      <c r="K23" s="13">
        <v>12</v>
      </c>
      <c r="L23" s="13">
        <v>12</v>
      </c>
      <c r="M23" s="13">
        <v>12</v>
      </c>
      <c r="N23" s="13">
        <v>12</v>
      </c>
      <c r="O23" s="13">
        <v>12</v>
      </c>
      <c r="P23" s="13">
        <v>12</v>
      </c>
      <c r="Q23" s="13">
        <v>12</v>
      </c>
      <c r="R23" s="13">
        <v>12</v>
      </c>
      <c r="S23" s="13">
        <v>12</v>
      </c>
      <c r="T23" s="13">
        <v>12</v>
      </c>
      <c r="U23" s="13">
        <v>12</v>
      </c>
      <c r="V23" s="13">
        <v>12</v>
      </c>
      <c r="W23" s="13">
        <v>12</v>
      </c>
      <c r="X23" s="13">
        <v>12</v>
      </c>
      <c r="Y23" s="13">
        <v>12</v>
      </c>
      <c r="Z23" s="13">
        <v>12</v>
      </c>
      <c r="AA23" s="25">
        <f t="shared" si="13"/>
        <v>24</v>
      </c>
      <c r="AB23" s="25" t="str">
        <f t="shared" si="0"/>
        <v>C</v>
      </c>
      <c r="AC23" s="25">
        <f t="shared" si="14"/>
        <v>24</v>
      </c>
      <c r="AD23" s="25" t="str">
        <f t="shared" si="1"/>
        <v>C</v>
      </c>
      <c r="AE23" s="25">
        <f t="shared" si="15"/>
        <v>24</v>
      </c>
      <c r="AF23" s="25" t="str">
        <f t="shared" si="2"/>
        <v>C</v>
      </c>
      <c r="AG23" s="25">
        <f t="shared" si="16"/>
        <v>24</v>
      </c>
      <c r="AH23" s="25" t="str">
        <f t="shared" si="3"/>
        <v>C</v>
      </c>
      <c r="AI23" s="25">
        <f t="shared" si="17"/>
        <v>24</v>
      </c>
      <c r="AJ23" s="25" t="str">
        <f t="shared" si="4"/>
        <v>B</v>
      </c>
      <c r="AK23" s="25">
        <f t="shared" si="18"/>
        <v>24</v>
      </c>
      <c r="AL23" s="25" t="str">
        <f t="shared" si="5"/>
        <v>B</v>
      </c>
      <c r="AM23" s="25">
        <f t="shared" si="19"/>
        <v>24</v>
      </c>
      <c r="AN23" s="25" t="str">
        <f t="shared" si="6"/>
        <v>C</v>
      </c>
      <c r="AO23" s="25">
        <f t="shared" si="20"/>
        <v>12</v>
      </c>
      <c r="AP23" s="25" t="str">
        <f t="shared" si="7"/>
        <v>C</v>
      </c>
      <c r="AQ23" s="25">
        <f t="shared" si="21"/>
        <v>12</v>
      </c>
      <c r="AR23" s="25" t="str">
        <f t="shared" si="8"/>
        <v>C</v>
      </c>
      <c r="AS23" s="25">
        <f t="shared" si="22"/>
        <v>12</v>
      </c>
      <c r="AT23" s="25" t="str">
        <f t="shared" si="9"/>
        <v>C</v>
      </c>
      <c r="AU23" s="25">
        <f t="shared" si="23"/>
        <v>12</v>
      </c>
      <c r="AV23" s="25" t="str">
        <f t="shared" si="10"/>
        <v>C</v>
      </c>
      <c r="AW23" s="25">
        <f t="shared" si="24"/>
        <v>216</v>
      </c>
      <c r="AX23" s="25" t="str">
        <f t="shared" si="11"/>
        <v>C</v>
      </c>
      <c r="AY23" s="13">
        <v>170</v>
      </c>
      <c r="AZ23" s="25">
        <f t="shared" si="12"/>
        <v>77</v>
      </c>
      <c r="BA23" s="54" t="str">
        <f t="shared" si="25"/>
        <v>Promoted</v>
      </c>
    </row>
    <row r="24" spans="1:53" s="18" customFormat="1" ht="18.75" customHeight="1" x14ac:dyDescent="0.25">
      <c r="A24" s="13">
        <v>16</v>
      </c>
      <c r="B24" s="13">
        <v>1151</v>
      </c>
      <c r="C24" s="14" t="s">
        <v>96</v>
      </c>
      <c r="D24" s="13" t="s">
        <v>38</v>
      </c>
      <c r="E24" s="15" t="s">
        <v>42</v>
      </c>
      <c r="F24" s="16">
        <v>41443</v>
      </c>
      <c r="G24" s="16">
        <v>37251</v>
      </c>
      <c r="H24" s="17" t="s">
        <v>59</v>
      </c>
      <c r="I24" s="13">
        <v>12</v>
      </c>
      <c r="J24" s="13">
        <v>12</v>
      </c>
      <c r="K24" s="13">
        <v>12</v>
      </c>
      <c r="L24" s="13">
        <v>12</v>
      </c>
      <c r="M24" s="13">
        <v>12</v>
      </c>
      <c r="N24" s="13">
        <v>12</v>
      </c>
      <c r="O24" s="13">
        <v>12</v>
      </c>
      <c r="P24" s="13">
        <v>12</v>
      </c>
      <c r="Q24" s="13">
        <v>12</v>
      </c>
      <c r="R24" s="13">
        <v>12</v>
      </c>
      <c r="S24" s="13">
        <v>12</v>
      </c>
      <c r="T24" s="13">
        <v>12</v>
      </c>
      <c r="U24" s="13">
        <v>12</v>
      </c>
      <c r="V24" s="13">
        <v>12</v>
      </c>
      <c r="W24" s="13">
        <v>12</v>
      </c>
      <c r="X24" s="13">
        <v>12</v>
      </c>
      <c r="Y24" s="13">
        <v>12</v>
      </c>
      <c r="Z24" s="13">
        <v>12</v>
      </c>
      <c r="AA24" s="25">
        <f t="shared" si="13"/>
        <v>24</v>
      </c>
      <c r="AB24" s="25" t="str">
        <f t="shared" si="0"/>
        <v>C</v>
      </c>
      <c r="AC24" s="25">
        <f t="shared" si="14"/>
        <v>24</v>
      </c>
      <c r="AD24" s="25" t="str">
        <f t="shared" si="1"/>
        <v>C</v>
      </c>
      <c r="AE24" s="25">
        <f t="shared" si="15"/>
        <v>24</v>
      </c>
      <c r="AF24" s="25" t="str">
        <f t="shared" si="2"/>
        <v>C</v>
      </c>
      <c r="AG24" s="25">
        <f t="shared" si="16"/>
        <v>24</v>
      </c>
      <c r="AH24" s="25" t="str">
        <f t="shared" si="3"/>
        <v>C</v>
      </c>
      <c r="AI24" s="25">
        <f t="shared" si="17"/>
        <v>24</v>
      </c>
      <c r="AJ24" s="25" t="str">
        <f t="shared" si="4"/>
        <v>B</v>
      </c>
      <c r="AK24" s="25">
        <f t="shared" si="18"/>
        <v>24</v>
      </c>
      <c r="AL24" s="25" t="str">
        <f t="shared" si="5"/>
        <v>B</v>
      </c>
      <c r="AM24" s="25">
        <f t="shared" si="19"/>
        <v>24</v>
      </c>
      <c r="AN24" s="25" t="str">
        <f t="shared" si="6"/>
        <v>C</v>
      </c>
      <c r="AO24" s="25">
        <f t="shared" si="20"/>
        <v>12</v>
      </c>
      <c r="AP24" s="25" t="str">
        <f t="shared" si="7"/>
        <v>C</v>
      </c>
      <c r="AQ24" s="25">
        <f t="shared" si="21"/>
        <v>12</v>
      </c>
      <c r="AR24" s="25" t="str">
        <f t="shared" si="8"/>
        <v>C</v>
      </c>
      <c r="AS24" s="25">
        <f t="shared" si="22"/>
        <v>12</v>
      </c>
      <c r="AT24" s="25" t="str">
        <f t="shared" si="9"/>
        <v>C</v>
      </c>
      <c r="AU24" s="25">
        <f t="shared" si="23"/>
        <v>12</v>
      </c>
      <c r="AV24" s="25" t="str">
        <f t="shared" si="10"/>
        <v>C</v>
      </c>
      <c r="AW24" s="25">
        <f t="shared" si="24"/>
        <v>216</v>
      </c>
      <c r="AX24" s="25" t="str">
        <f t="shared" si="11"/>
        <v>C</v>
      </c>
      <c r="AY24" s="13">
        <v>170</v>
      </c>
      <c r="AZ24" s="25">
        <f t="shared" si="12"/>
        <v>77</v>
      </c>
      <c r="BA24" s="54" t="str">
        <f t="shared" si="25"/>
        <v>Promoted</v>
      </c>
    </row>
    <row r="25" spans="1:53" s="18" customFormat="1" ht="18.75" customHeight="1" x14ac:dyDescent="0.25">
      <c r="A25" s="13">
        <v>17</v>
      </c>
      <c r="B25" s="13">
        <v>1153</v>
      </c>
      <c r="C25" s="14" t="s">
        <v>97</v>
      </c>
      <c r="D25" s="13" t="s">
        <v>22</v>
      </c>
      <c r="E25" s="15" t="s">
        <v>43</v>
      </c>
      <c r="F25" s="16">
        <v>41443</v>
      </c>
      <c r="G25" s="16">
        <v>37766</v>
      </c>
      <c r="H25" s="17" t="s">
        <v>64</v>
      </c>
      <c r="I25" s="13">
        <v>12</v>
      </c>
      <c r="J25" s="13">
        <v>12</v>
      </c>
      <c r="K25" s="13">
        <v>12</v>
      </c>
      <c r="L25" s="13">
        <v>12</v>
      </c>
      <c r="M25" s="13">
        <v>12</v>
      </c>
      <c r="N25" s="13">
        <v>12</v>
      </c>
      <c r="O25" s="13">
        <v>12</v>
      </c>
      <c r="P25" s="13">
        <v>12</v>
      </c>
      <c r="Q25" s="13">
        <v>12</v>
      </c>
      <c r="R25" s="13">
        <v>12</v>
      </c>
      <c r="S25" s="13">
        <v>12</v>
      </c>
      <c r="T25" s="13">
        <v>12</v>
      </c>
      <c r="U25" s="13">
        <v>12</v>
      </c>
      <c r="V25" s="13">
        <v>12</v>
      </c>
      <c r="W25" s="13">
        <v>12</v>
      </c>
      <c r="X25" s="13">
        <v>12</v>
      </c>
      <c r="Y25" s="13">
        <v>12</v>
      </c>
      <c r="Z25" s="13">
        <v>12</v>
      </c>
      <c r="AA25" s="25">
        <f t="shared" si="13"/>
        <v>24</v>
      </c>
      <c r="AB25" s="25" t="str">
        <f t="shared" si="0"/>
        <v>C</v>
      </c>
      <c r="AC25" s="25">
        <f t="shared" si="14"/>
        <v>24</v>
      </c>
      <c r="AD25" s="25" t="str">
        <f t="shared" si="1"/>
        <v>C</v>
      </c>
      <c r="AE25" s="25">
        <f t="shared" si="15"/>
        <v>24</v>
      </c>
      <c r="AF25" s="25" t="str">
        <f t="shared" si="2"/>
        <v>C</v>
      </c>
      <c r="AG25" s="25">
        <f t="shared" si="16"/>
        <v>24</v>
      </c>
      <c r="AH25" s="25" t="str">
        <f t="shared" si="3"/>
        <v>C</v>
      </c>
      <c r="AI25" s="25">
        <f t="shared" si="17"/>
        <v>24</v>
      </c>
      <c r="AJ25" s="25" t="str">
        <f t="shared" si="4"/>
        <v>B</v>
      </c>
      <c r="AK25" s="25">
        <f t="shared" si="18"/>
        <v>24</v>
      </c>
      <c r="AL25" s="25" t="str">
        <f t="shared" si="5"/>
        <v>B</v>
      </c>
      <c r="AM25" s="25">
        <f t="shared" si="19"/>
        <v>24</v>
      </c>
      <c r="AN25" s="25" t="str">
        <f t="shared" si="6"/>
        <v>C</v>
      </c>
      <c r="AO25" s="25">
        <f t="shared" si="20"/>
        <v>12</v>
      </c>
      <c r="AP25" s="25" t="str">
        <f t="shared" si="7"/>
        <v>C</v>
      </c>
      <c r="AQ25" s="25">
        <f t="shared" si="21"/>
        <v>12</v>
      </c>
      <c r="AR25" s="25" t="str">
        <f t="shared" si="8"/>
        <v>C</v>
      </c>
      <c r="AS25" s="25">
        <f t="shared" si="22"/>
        <v>12</v>
      </c>
      <c r="AT25" s="25" t="str">
        <f t="shared" si="9"/>
        <v>C</v>
      </c>
      <c r="AU25" s="25">
        <f t="shared" si="23"/>
        <v>12</v>
      </c>
      <c r="AV25" s="25" t="str">
        <f t="shared" si="10"/>
        <v>C</v>
      </c>
      <c r="AW25" s="25">
        <f t="shared" si="24"/>
        <v>216</v>
      </c>
      <c r="AX25" s="25" t="str">
        <f t="shared" si="11"/>
        <v>C</v>
      </c>
      <c r="AY25" s="13">
        <v>170</v>
      </c>
      <c r="AZ25" s="25">
        <f t="shared" si="12"/>
        <v>77</v>
      </c>
      <c r="BA25" s="54" t="str">
        <f t="shared" si="25"/>
        <v>Promoted</v>
      </c>
    </row>
    <row r="26" spans="1:53" s="18" customFormat="1" ht="18.75" customHeight="1" x14ac:dyDescent="0.25">
      <c r="A26" s="13">
        <v>18</v>
      </c>
      <c r="B26" s="13">
        <v>1157</v>
      </c>
      <c r="C26" s="14" t="s">
        <v>98</v>
      </c>
      <c r="D26" s="13" t="s">
        <v>22</v>
      </c>
      <c r="E26" s="15" t="s">
        <v>43</v>
      </c>
      <c r="F26" s="16">
        <v>41444</v>
      </c>
      <c r="G26" s="16">
        <v>37618</v>
      </c>
      <c r="H26" s="17" t="s">
        <v>65</v>
      </c>
      <c r="I26" s="13">
        <v>12</v>
      </c>
      <c r="J26" s="13">
        <v>12</v>
      </c>
      <c r="K26" s="13">
        <v>12</v>
      </c>
      <c r="L26" s="13">
        <v>12</v>
      </c>
      <c r="M26" s="13">
        <v>12</v>
      </c>
      <c r="N26" s="13">
        <v>12</v>
      </c>
      <c r="O26" s="13">
        <v>12</v>
      </c>
      <c r="P26" s="13">
        <v>12</v>
      </c>
      <c r="Q26" s="13">
        <v>12</v>
      </c>
      <c r="R26" s="13">
        <v>12</v>
      </c>
      <c r="S26" s="13">
        <v>12</v>
      </c>
      <c r="T26" s="13">
        <v>12</v>
      </c>
      <c r="U26" s="13">
        <v>12</v>
      </c>
      <c r="V26" s="13">
        <v>12</v>
      </c>
      <c r="W26" s="13">
        <v>12</v>
      </c>
      <c r="X26" s="13">
        <v>12</v>
      </c>
      <c r="Y26" s="13">
        <v>12</v>
      </c>
      <c r="Z26" s="13">
        <v>12</v>
      </c>
      <c r="AA26" s="25">
        <f t="shared" si="13"/>
        <v>24</v>
      </c>
      <c r="AB26" s="25" t="str">
        <f t="shared" si="0"/>
        <v>C</v>
      </c>
      <c r="AC26" s="25">
        <f t="shared" si="14"/>
        <v>24</v>
      </c>
      <c r="AD26" s="25" t="str">
        <f t="shared" si="1"/>
        <v>C</v>
      </c>
      <c r="AE26" s="25">
        <f t="shared" si="15"/>
        <v>24</v>
      </c>
      <c r="AF26" s="25" t="str">
        <f t="shared" si="2"/>
        <v>C</v>
      </c>
      <c r="AG26" s="25">
        <f t="shared" si="16"/>
        <v>24</v>
      </c>
      <c r="AH26" s="25" t="str">
        <f t="shared" si="3"/>
        <v>C</v>
      </c>
      <c r="AI26" s="25">
        <f t="shared" si="17"/>
        <v>24</v>
      </c>
      <c r="AJ26" s="25" t="str">
        <f t="shared" si="4"/>
        <v>B</v>
      </c>
      <c r="AK26" s="25">
        <f t="shared" si="18"/>
        <v>24</v>
      </c>
      <c r="AL26" s="25" t="str">
        <f t="shared" si="5"/>
        <v>B</v>
      </c>
      <c r="AM26" s="25">
        <f t="shared" si="19"/>
        <v>24</v>
      </c>
      <c r="AN26" s="25" t="str">
        <f t="shared" si="6"/>
        <v>C</v>
      </c>
      <c r="AO26" s="25">
        <f t="shared" si="20"/>
        <v>12</v>
      </c>
      <c r="AP26" s="25" t="str">
        <f t="shared" si="7"/>
        <v>C</v>
      </c>
      <c r="AQ26" s="25">
        <f t="shared" si="21"/>
        <v>12</v>
      </c>
      <c r="AR26" s="25" t="str">
        <f t="shared" si="8"/>
        <v>C</v>
      </c>
      <c r="AS26" s="25">
        <f t="shared" si="22"/>
        <v>12</v>
      </c>
      <c r="AT26" s="25" t="str">
        <f t="shared" si="9"/>
        <v>C</v>
      </c>
      <c r="AU26" s="25">
        <f t="shared" si="23"/>
        <v>12</v>
      </c>
      <c r="AV26" s="25" t="str">
        <f t="shared" si="10"/>
        <v>C</v>
      </c>
      <c r="AW26" s="25">
        <f t="shared" si="24"/>
        <v>216</v>
      </c>
      <c r="AX26" s="25" t="str">
        <f t="shared" si="11"/>
        <v>C</v>
      </c>
      <c r="AY26" s="13">
        <v>170</v>
      </c>
      <c r="AZ26" s="25">
        <f t="shared" si="12"/>
        <v>77</v>
      </c>
      <c r="BA26" s="54" t="str">
        <f t="shared" si="25"/>
        <v>Promoted</v>
      </c>
    </row>
    <row r="27" spans="1:53" s="18" customFormat="1" ht="18.75" customHeight="1" x14ac:dyDescent="0.25">
      <c r="A27" s="13">
        <v>19</v>
      </c>
      <c r="B27" s="13">
        <v>1160</v>
      </c>
      <c r="C27" s="14" t="s">
        <v>99</v>
      </c>
      <c r="D27" s="13" t="s">
        <v>22</v>
      </c>
      <c r="E27" s="15" t="s">
        <v>42</v>
      </c>
      <c r="F27" s="16">
        <v>41444</v>
      </c>
      <c r="G27" s="16">
        <v>37762</v>
      </c>
      <c r="H27" s="17" t="s">
        <v>66</v>
      </c>
      <c r="I27" s="13">
        <v>12</v>
      </c>
      <c r="J27" s="13">
        <v>12</v>
      </c>
      <c r="K27" s="13">
        <v>12</v>
      </c>
      <c r="L27" s="13">
        <v>12</v>
      </c>
      <c r="M27" s="13">
        <v>12</v>
      </c>
      <c r="N27" s="13">
        <v>12</v>
      </c>
      <c r="O27" s="13">
        <v>12</v>
      </c>
      <c r="P27" s="13">
        <v>12</v>
      </c>
      <c r="Q27" s="13">
        <v>12</v>
      </c>
      <c r="R27" s="13">
        <v>12</v>
      </c>
      <c r="S27" s="13">
        <v>12</v>
      </c>
      <c r="T27" s="13">
        <v>12</v>
      </c>
      <c r="U27" s="13">
        <v>12</v>
      </c>
      <c r="V27" s="13">
        <v>12</v>
      </c>
      <c r="W27" s="13">
        <v>12</v>
      </c>
      <c r="X27" s="13">
        <v>12</v>
      </c>
      <c r="Y27" s="13">
        <v>12</v>
      </c>
      <c r="Z27" s="13">
        <v>12</v>
      </c>
      <c r="AA27" s="25">
        <f t="shared" si="13"/>
        <v>24</v>
      </c>
      <c r="AB27" s="25" t="str">
        <f t="shared" si="0"/>
        <v>C</v>
      </c>
      <c r="AC27" s="25">
        <f t="shared" si="14"/>
        <v>24</v>
      </c>
      <c r="AD27" s="25" t="str">
        <f t="shared" si="1"/>
        <v>C</v>
      </c>
      <c r="AE27" s="25">
        <f t="shared" si="15"/>
        <v>24</v>
      </c>
      <c r="AF27" s="25" t="str">
        <f t="shared" si="2"/>
        <v>C</v>
      </c>
      <c r="AG27" s="25">
        <f t="shared" si="16"/>
        <v>24</v>
      </c>
      <c r="AH27" s="25" t="str">
        <f t="shared" si="3"/>
        <v>C</v>
      </c>
      <c r="AI27" s="25">
        <f t="shared" si="17"/>
        <v>24</v>
      </c>
      <c r="AJ27" s="25" t="str">
        <f t="shared" si="4"/>
        <v>B</v>
      </c>
      <c r="AK27" s="25">
        <f t="shared" si="18"/>
        <v>24</v>
      </c>
      <c r="AL27" s="25" t="str">
        <f t="shared" si="5"/>
        <v>B</v>
      </c>
      <c r="AM27" s="25">
        <f t="shared" si="19"/>
        <v>24</v>
      </c>
      <c r="AN27" s="25" t="str">
        <f t="shared" si="6"/>
        <v>C</v>
      </c>
      <c r="AO27" s="25">
        <f t="shared" si="20"/>
        <v>12</v>
      </c>
      <c r="AP27" s="25" t="str">
        <f t="shared" si="7"/>
        <v>C</v>
      </c>
      <c r="AQ27" s="25">
        <f t="shared" si="21"/>
        <v>12</v>
      </c>
      <c r="AR27" s="25" t="str">
        <f t="shared" si="8"/>
        <v>C</v>
      </c>
      <c r="AS27" s="25">
        <f t="shared" si="22"/>
        <v>12</v>
      </c>
      <c r="AT27" s="25" t="str">
        <f t="shared" si="9"/>
        <v>C</v>
      </c>
      <c r="AU27" s="25">
        <f t="shared" si="23"/>
        <v>12</v>
      </c>
      <c r="AV27" s="25" t="str">
        <f t="shared" si="10"/>
        <v>C</v>
      </c>
      <c r="AW27" s="25">
        <f t="shared" si="24"/>
        <v>216</v>
      </c>
      <c r="AX27" s="25" t="str">
        <f t="shared" si="11"/>
        <v>C</v>
      </c>
      <c r="AY27" s="13">
        <v>170</v>
      </c>
      <c r="AZ27" s="25">
        <f t="shared" si="12"/>
        <v>77</v>
      </c>
      <c r="BA27" s="54" t="str">
        <f t="shared" si="25"/>
        <v>Promoted</v>
      </c>
    </row>
    <row r="28" spans="1:53" s="18" customFormat="1" ht="18.75" customHeight="1" x14ac:dyDescent="0.25">
      <c r="A28" s="13">
        <v>20</v>
      </c>
      <c r="B28" s="13">
        <v>1150</v>
      </c>
      <c r="C28" s="14" t="s">
        <v>100</v>
      </c>
      <c r="D28" s="13" t="s">
        <v>22</v>
      </c>
      <c r="E28" s="15" t="s">
        <v>43</v>
      </c>
      <c r="F28" s="16">
        <v>41443</v>
      </c>
      <c r="G28" s="16">
        <v>37841</v>
      </c>
      <c r="H28" s="17" t="s">
        <v>55</v>
      </c>
      <c r="I28" s="13">
        <v>12</v>
      </c>
      <c r="J28" s="13">
        <v>12</v>
      </c>
      <c r="K28" s="13">
        <v>12</v>
      </c>
      <c r="L28" s="13">
        <v>12</v>
      </c>
      <c r="M28" s="13">
        <v>12</v>
      </c>
      <c r="N28" s="13">
        <v>12</v>
      </c>
      <c r="O28" s="13">
        <v>12</v>
      </c>
      <c r="P28" s="13">
        <v>12</v>
      </c>
      <c r="Q28" s="13">
        <v>12</v>
      </c>
      <c r="R28" s="13">
        <v>12</v>
      </c>
      <c r="S28" s="13">
        <v>12</v>
      </c>
      <c r="T28" s="13">
        <v>12</v>
      </c>
      <c r="U28" s="13">
        <v>12</v>
      </c>
      <c r="V28" s="13">
        <v>12</v>
      </c>
      <c r="W28" s="13">
        <v>12</v>
      </c>
      <c r="X28" s="13">
        <v>12</v>
      </c>
      <c r="Y28" s="13">
        <v>12</v>
      </c>
      <c r="Z28" s="13">
        <v>12</v>
      </c>
      <c r="AA28" s="25">
        <f t="shared" si="13"/>
        <v>24</v>
      </c>
      <c r="AB28" s="25" t="str">
        <f t="shared" si="0"/>
        <v>C</v>
      </c>
      <c r="AC28" s="25">
        <f t="shared" si="14"/>
        <v>24</v>
      </c>
      <c r="AD28" s="25" t="str">
        <f t="shared" si="1"/>
        <v>C</v>
      </c>
      <c r="AE28" s="25">
        <f t="shared" si="15"/>
        <v>24</v>
      </c>
      <c r="AF28" s="25" t="str">
        <f t="shared" si="2"/>
        <v>C</v>
      </c>
      <c r="AG28" s="25">
        <f t="shared" si="16"/>
        <v>24</v>
      </c>
      <c r="AH28" s="25" t="str">
        <f t="shared" si="3"/>
        <v>C</v>
      </c>
      <c r="AI28" s="25">
        <f t="shared" si="17"/>
        <v>24</v>
      </c>
      <c r="AJ28" s="25" t="str">
        <f t="shared" si="4"/>
        <v>B</v>
      </c>
      <c r="AK28" s="25">
        <f t="shared" si="18"/>
        <v>24</v>
      </c>
      <c r="AL28" s="25" t="str">
        <f t="shared" si="5"/>
        <v>B</v>
      </c>
      <c r="AM28" s="25">
        <f t="shared" si="19"/>
        <v>24</v>
      </c>
      <c r="AN28" s="25" t="str">
        <f t="shared" si="6"/>
        <v>C</v>
      </c>
      <c r="AO28" s="25">
        <f t="shared" si="20"/>
        <v>12</v>
      </c>
      <c r="AP28" s="25" t="str">
        <f t="shared" si="7"/>
        <v>C</v>
      </c>
      <c r="AQ28" s="25">
        <f t="shared" si="21"/>
        <v>12</v>
      </c>
      <c r="AR28" s="25" t="str">
        <f t="shared" si="8"/>
        <v>C</v>
      </c>
      <c r="AS28" s="25">
        <f t="shared" si="22"/>
        <v>12</v>
      </c>
      <c r="AT28" s="25" t="str">
        <f t="shared" si="9"/>
        <v>C</v>
      </c>
      <c r="AU28" s="25">
        <f t="shared" si="23"/>
        <v>12</v>
      </c>
      <c r="AV28" s="25" t="str">
        <f t="shared" si="10"/>
        <v>C</v>
      </c>
      <c r="AW28" s="25">
        <f t="shared" si="24"/>
        <v>216</v>
      </c>
      <c r="AX28" s="25" t="str">
        <f t="shared" si="11"/>
        <v>C</v>
      </c>
      <c r="AY28" s="13">
        <v>170</v>
      </c>
      <c r="AZ28" s="25">
        <f t="shared" si="12"/>
        <v>77</v>
      </c>
      <c r="BA28" s="54" t="str">
        <f t="shared" si="25"/>
        <v>Promoted</v>
      </c>
    </row>
    <row r="29" spans="1:53" s="18" customFormat="1" ht="18.75" customHeight="1" x14ac:dyDescent="0.25">
      <c r="A29" s="13">
        <v>21</v>
      </c>
      <c r="B29" s="13">
        <v>1135</v>
      </c>
      <c r="C29" s="14" t="s">
        <v>101</v>
      </c>
      <c r="D29" s="13" t="s">
        <v>22</v>
      </c>
      <c r="E29" s="15" t="s">
        <v>43</v>
      </c>
      <c r="F29" s="16">
        <v>41438</v>
      </c>
      <c r="G29" s="16">
        <v>37824</v>
      </c>
      <c r="H29" s="17" t="s">
        <v>67</v>
      </c>
      <c r="I29" s="13">
        <v>12</v>
      </c>
      <c r="J29" s="13">
        <v>12</v>
      </c>
      <c r="K29" s="13">
        <v>12</v>
      </c>
      <c r="L29" s="13">
        <v>12</v>
      </c>
      <c r="M29" s="13">
        <v>12</v>
      </c>
      <c r="N29" s="13">
        <v>12</v>
      </c>
      <c r="O29" s="13">
        <v>12</v>
      </c>
      <c r="P29" s="13">
        <v>12</v>
      </c>
      <c r="Q29" s="13">
        <v>12</v>
      </c>
      <c r="R29" s="13">
        <v>12</v>
      </c>
      <c r="S29" s="13">
        <v>12</v>
      </c>
      <c r="T29" s="13">
        <v>12</v>
      </c>
      <c r="U29" s="13">
        <v>12</v>
      </c>
      <c r="V29" s="13">
        <v>12</v>
      </c>
      <c r="W29" s="13">
        <v>12</v>
      </c>
      <c r="X29" s="13">
        <v>12</v>
      </c>
      <c r="Y29" s="13">
        <v>12</v>
      </c>
      <c r="Z29" s="13">
        <v>12</v>
      </c>
      <c r="AA29" s="25">
        <f t="shared" si="13"/>
        <v>24</v>
      </c>
      <c r="AB29" s="25" t="str">
        <f t="shared" si="0"/>
        <v>C</v>
      </c>
      <c r="AC29" s="25">
        <f t="shared" si="14"/>
        <v>24</v>
      </c>
      <c r="AD29" s="25" t="str">
        <f t="shared" si="1"/>
        <v>C</v>
      </c>
      <c r="AE29" s="25">
        <f t="shared" si="15"/>
        <v>24</v>
      </c>
      <c r="AF29" s="25" t="str">
        <f t="shared" si="2"/>
        <v>C</v>
      </c>
      <c r="AG29" s="25">
        <f t="shared" si="16"/>
        <v>24</v>
      </c>
      <c r="AH29" s="25" t="str">
        <f t="shared" si="3"/>
        <v>C</v>
      </c>
      <c r="AI29" s="25">
        <f t="shared" si="17"/>
        <v>24</v>
      </c>
      <c r="AJ29" s="25" t="str">
        <f t="shared" si="4"/>
        <v>B</v>
      </c>
      <c r="AK29" s="25">
        <f t="shared" si="18"/>
        <v>24</v>
      </c>
      <c r="AL29" s="25" t="str">
        <f t="shared" si="5"/>
        <v>B</v>
      </c>
      <c r="AM29" s="25">
        <f t="shared" si="19"/>
        <v>24</v>
      </c>
      <c r="AN29" s="25" t="str">
        <f t="shared" si="6"/>
        <v>C</v>
      </c>
      <c r="AO29" s="25">
        <f t="shared" si="20"/>
        <v>12</v>
      </c>
      <c r="AP29" s="25" t="str">
        <f t="shared" si="7"/>
        <v>C</v>
      </c>
      <c r="AQ29" s="25">
        <f t="shared" si="21"/>
        <v>12</v>
      </c>
      <c r="AR29" s="25" t="str">
        <f t="shared" si="8"/>
        <v>C</v>
      </c>
      <c r="AS29" s="25">
        <f t="shared" si="22"/>
        <v>12</v>
      </c>
      <c r="AT29" s="25" t="str">
        <f t="shared" si="9"/>
        <v>C</v>
      </c>
      <c r="AU29" s="25">
        <f t="shared" si="23"/>
        <v>12</v>
      </c>
      <c r="AV29" s="25" t="str">
        <f t="shared" si="10"/>
        <v>C</v>
      </c>
      <c r="AW29" s="25">
        <f t="shared" si="24"/>
        <v>216</v>
      </c>
      <c r="AX29" s="25" t="str">
        <f t="shared" si="11"/>
        <v>C</v>
      </c>
      <c r="AY29" s="13">
        <v>170</v>
      </c>
      <c r="AZ29" s="25">
        <f t="shared" si="12"/>
        <v>77</v>
      </c>
      <c r="BA29" s="54" t="str">
        <f t="shared" si="25"/>
        <v>Promoted</v>
      </c>
    </row>
    <row r="30" spans="1:53" s="18" customFormat="1" ht="18.75" customHeight="1" x14ac:dyDescent="0.25">
      <c r="A30" s="13">
        <v>22</v>
      </c>
      <c r="B30" s="13">
        <v>1139</v>
      </c>
      <c r="C30" s="14" t="s">
        <v>102</v>
      </c>
      <c r="D30" s="13" t="s">
        <v>22</v>
      </c>
      <c r="E30" s="15" t="s">
        <v>42</v>
      </c>
      <c r="F30" s="16">
        <v>41439</v>
      </c>
      <c r="G30" s="16">
        <v>37785</v>
      </c>
      <c r="H30" s="17" t="s">
        <v>68</v>
      </c>
      <c r="I30" s="13">
        <v>12</v>
      </c>
      <c r="J30" s="13">
        <v>12</v>
      </c>
      <c r="K30" s="13">
        <v>12</v>
      </c>
      <c r="L30" s="13">
        <v>12</v>
      </c>
      <c r="M30" s="13">
        <v>12</v>
      </c>
      <c r="N30" s="13">
        <v>12</v>
      </c>
      <c r="O30" s="13">
        <v>12</v>
      </c>
      <c r="P30" s="13">
        <v>12</v>
      </c>
      <c r="Q30" s="13">
        <v>12</v>
      </c>
      <c r="R30" s="13">
        <v>12</v>
      </c>
      <c r="S30" s="13">
        <v>12</v>
      </c>
      <c r="T30" s="13">
        <v>12</v>
      </c>
      <c r="U30" s="13">
        <v>12</v>
      </c>
      <c r="V30" s="13">
        <v>12</v>
      </c>
      <c r="W30" s="13">
        <v>12</v>
      </c>
      <c r="X30" s="13">
        <v>12</v>
      </c>
      <c r="Y30" s="13">
        <v>12</v>
      </c>
      <c r="Z30" s="13">
        <v>12</v>
      </c>
      <c r="AA30" s="25">
        <f t="shared" si="13"/>
        <v>24</v>
      </c>
      <c r="AB30" s="25" t="str">
        <f t="shared" si="0"/>
        <v>C</v>
      </c>
      <c r="AC30" s="25">
        <f t="shared" si="14"/>
        <v>24</v>
      </c>
      <c r="AD30" s="25" t="str">
        <f t="shared" si="1"/>
        <v>C</v>
      </c>
      <c r="AE30" s="25">
        <f t="shared" si="15"/>
        <v>24</v>
      </c>
      <c r="AF30" s="25" t="str">
        <f t="shared" si="2"/>
        <v>C</v>
      </c>
      <c r="AG30" s="25">
        <f t="shared" si="16"/>
        <v>24</v>
      </c>
      <c r="AH30" s="25" t="str">
        <f t="shared" si="3"/>
        <v>C</v>
      </c>
      <c r="AI30" s="25">
        <f t="shared" si="17"/>
        <v>24</v>
      </c>
      <c r="AJ30" s="25" t="str">
        <f t="shared" si="4"/>
        <v>B</v>
      </c>
      <c r="AK30" s="25">
        <f t="shared" si="18"/>
        <v>24</v>
      </c>
      <c r="AL30" s="25" t="str">
        <f t="shared" si="5"/>
        <v>B</v>
      </c>
      <c r="AM30" s="25">
        <f t="shared" si="19"/>
        <v>24</v>
      </c>
      <c r="AN30" s="25" t="str">
        <f t="shared" si="6"/>
        <v>C</v>
      </c>
      <c r="AO30" s="25">
        <f t="shared" si="20"/>
        <v>12</v>
      </c>
      <c r="AP30" s="25" t="str">
        <f t="shared" si="7"/>
        <v>C</v>
      </c>
      <c r="AQ30" s="25">
        <f t="shared" si="21"/>
        <v>12</v>
      </c>
      <c r="AR30" s="25" t="str">
        <f t="shared" si="8"/>
        <v>C</v>
      </c>
      <c r="AS30" s="25">
        <f t="shared" si="22"/>
        <v>12</v>
      </c>
      <c r="AT30" s="25" t="str">
        <f t="shared" si="9"/>
        <v>C</v>
      </c>
      <c r="AU30" s="25">
        <f t="shared" si="23"/>
        <v>12</v>
      </c>
      <c r="AV30" s="25" t="str">
        <f t="shared" si="10"/>
        <v>C</v>
      </c>
      <c r="AW30" s="25">
        <f t="shared" si="24"/>
        <v>216</v>
      </c>
      <c r="AX30" s="25" t="str">
        <f t="shared" si="11"/>
        <v>C</v>
      </c>
      <c r="AY30" s="13">
        <v>170</v>
      </c>
      <c r="AZ30" s="25">
        <f t="shared" si="12"/>
        <v>77</v>
      </c>
      <c r="BA30" s="54" t="str">
        <f t="shared" si="25"/>
        <v>Promoted</v>
      </c>
    </row>
    <row r="31" spans="1:53" s="18" customFormat="1" ht="18.75" customHeight="1" x14ac:dyDescent="0.25">
      <c r="A31" s="13">
        <v>23</v>
      </c>
      <c r="B31" s="13">
        <v>1164</v>
      </c>
      <c r="C31" s="14" t="s">
        <v>103</v>
      </c>
      <c r="D31" s="13" t="s">
        <v>22</v>
      </c>
      <c r="E31" s="15" t="s">
        <v>42</v>
      </c>
      <c r="F31" s="16">
        <v>41446</v>
      </c>
      <c r="G31" s="16">
        <v>37853</v>
      </c>
      <c r="H31" s="17" t="s">
        <v>69</v>
      </c>
      <c r="I31" s="13">
        <v>12</v>
      </c>
      <c r="J31" s="13">
        <v>12</v>
      </c>
      <c r="K31" s="13">
        <v>12</v>
      </c>
      <c r="L31" s="13">
        <v>12</v>
      </c>
      <c r="M31" s="13">
        <v>12</v>
      </c>
      <c r="N31" s="13">
        <v>12</v>
      </c>
      <c r="O31" s="13">
        <v>12</v>
      </c>
      <c r="P31" s="13">
        <v>12</v>
      </c>
      <c r="Q31" s="13">
        <v>12</v>
      </c>
      <c r="R31" s="13">
        <v>12</v>
      </c>
      <c r="S31" s="13">
        <v>12</v>
      </c>
      <c r="T31" s="13">
        <v>12</v>
      </c>
      <c r="U31" s="13">
        <v>12</v>
      </c>
      <c r="V31" s="13">
        <v>12</v>
      </c>
      <c r="W31" s="13">
        <v>12</v>
      </c>
      <c r="X31" s="13">
        <v>12</v>
      </c>
      <c r="Y31" s="13">
        <v>12</v>
      </c>
      <c r="Z31" s="13">
        <v>12</v>
      </c>
      <c r="AA31" s="25">
        <f t="shared" si="13"/>
        <v>24</v>
      </c>
      <c r="AB31" s="25" t="str">
        <f t="shared" si="0"/>
        <v>C</v>
      </c>
      <c r="AC31" s="25">
        <f t="shared" si="14"/>
        <v>24</v>
      </c>
      <c r="AD31" s="25" t="str">
        <f t="shared" si="1"/>
        <v>C</v>
      </c>
      <c r="AE31" s="25">
        <f t="shared" si="15"/>
        <v>24</v>
      </c>
      <c r="AF31" s="25" t="str">
        <f t="shared" si="2"/>
        <v>C</v>
      </c>
      <c r="AG31" s="25">
        <f t="shared" si="16"/>
        <v>24</v>
      </c>
      <c r="AH31" s="25" t="str">
        <f t="shared" si="3"/>
        <v>C</v>
      </c>
      <c r="AI31" s="25">
        <f t="shared" si="17"/>
        <v>24</v>
      </c>
      <c r="AJ31" s="25" t="str">
        <f t="shared" si="4"/>
        <v>B</v>
      </c>
      <c r="AK31" s="25">
        <f t="shared" si="18"/>
        <v>24</v>
      </c>
      <c r="AL31" s="25" t="str">
        <f t="shared" si="5"/>
        <v>B</v>
      </c>
      <c r="AM31" s="25">
        <f t="shared" si="19"/>
        <v>24</v>
      </c>
      <c r="AN31" s="25" t="str">
        <f t="shared" si="6"/>
        <v>C</v>
      </c>
      <c r="AO31" s="25">
        <f t="shared" si="20"/>
        <v>12</v>
      </c>
      <c r="AP31" s="25" t="str">
        <f t="shared" si="7"/>
        <v>C</v>
      </c>
      <c r="AQ31" s="25">
        <f t="shared" si="21"/>
        <v>12</v>
      </c>
      <c r="AR31" s="25" t="str">
        <f t="shared" si="8"/>
        <v>C</v>
      </c>
      <c r="AS31" s="25">
        <f t="shared" si="22"/>
        <v>12</v>
      </c>
      <c r="AT31" s="25" t="str">
        <f t="shared" si="9"/>
        <v>C</v>
      </c>
      <c r="AU31" s="25">
        <f t="shared" si="23"/>
        <v>12</v>
      </c>
      <c r="AV31" s="25" t="str">
        <f t="shared" si="10"/>
        <v>C</v>
      </c>
      <c r="AW31" s="25">
        <f t="shared" si="24"/>
        <v>216</v>
      </c>
      <c r="AX31" s="25" t="str">
        <f t="shared" si="11"/>
        <v>C</v>
      </c>
      <c r="AY31" s="13">
        <v>170</v>
      </c>
      <c r="AZ31" s="25">
        <f t="shared" si="12"/>
        <v>77</v>
      </c>
      <c r="BA31" s="54" t="str">
        <f t="shared" si="25"/>
        <v>Promoted</v>
      </c>
    </row>
    <row r="32" spans="1:53" s="18" customFormat="1" ht="18.75" customHeight="1" x14ac:dyDescent="0.25">
      <c r="A32" s="13">
        <v>24</v>
      </c>
      <c r="B32" s="13">
        <v>1148</v>
      </c>
      <c r="C32" s="14" t="s">
        <v>104</v>
      </c>
      <c r="D32" s="13" t="s">
        <v>22</v>
      </c>
      <c r="E32" s="15" t="s">
        <v>43</v>
      </c>
      <c r="F32" s="16">
        <v>41443</v>
      </c>
      <c r="G32" s="16">
        <v>37762</v>
      </c>
      <c r="H32" s="17" t="s">
        <v>70</v>
      </c>
      <c r="I32" s="13">
        <v>12</v>
      </c>
      <c r="J32" s="13">
        <v>12</v>
      </c>
      <c r="K32" s="13">
        <v>12</v>
      </c>
      <c r="L32" s="13">
        <v>12</v>
      </c>
      <c r="M32" s="13">
        <v>12</v>
      </c>
      <c r="N32" s="13">
        <v>12</v>
      </c>
      <c r="O32" s="13">
        <v>12</v>
      </c>
      <c r="P32" s="13">
        <v>12</v>
      </c>
      <c r="Q32" s="13">
        <v>12</v>
      </c>
      <c r="R32" s="13">
        <v>12</v>
      </c>
      <c r="S32" s="13">
        <v>12</v>
      </c>
      <c r="T32" s="13">
        <v>12</v>
      </c>
      <c r="U32" s="13">
        <v>12</v>
      </c>
      <c r="V32" s="13">
        <v>12</v>
      </c>
      <c r="W32" s="13">
        <v>12</v>
      </c>
      <c r="X32" s="13">
        <v>12</v>
      </c>
      <c r="Y32" s="13">
        <v>12</v>
      </c>
      <c r="Z32" s="13">
        <v>12</v>
      </c>
      <c r="AA32" s="25">
        <f t="shared" si="13"/>
        <v>24</v>
      </c>
      <c r="AB32" s="25" t="str">
        <f t="shared" si="0"/>
        <v>C</v>
      </c>
      <c r="AC32" s="25">
        <f t="shared" si="14"/>
        <v>24</v>
      </c>
      <c r="AD32" s="25" t="str">
        <f t="shared" si="1"/>
        <v>C</v>
      </c>
      <c r="AE32" s="25">
        <f t="shared" si="15"/>
        <v>24</v>
      </c>
      <c r="AF32" s="25" t="str">
        <f t="shared" si="2"/>
        <v>C</v>
      </c>
      <c r="AG32" s="25">
        <f t="shared" si="16"/>
        <v>24</v>
      </c>
      <c r="AH32" s="25" t="str">
        <f t="shared" si="3"/>
        <v>C</v>
      </c>
      <c r="AI32" s="25">
        <f t="shared" si="17"/>
        <v>24</v>
      </c>
      <c r="AJ32" s="25" t="str">
        <f t="shared" si="4"/>
        <v>B</v>
      </c>
      <c r="AK32" s="25">
        <f t="shared" si="18"/>
        <v>24</v>
      </c>
      <c r="AL32" s="25" t="str">
        <f t="shared" si="5"/>
        <v>B</v>
      </c>
      <c r="AM32" s="25">
        <f t="shared" si="19"/>
        <v>24</v>
      </c>
      <c r="AN32" s="25" t="str">
        <f t="shared" si="6"/>
        <v>C</v>
      </c>
      <c r="AO32" s="25">
        <f t="shared" si="20"/>
        <v>12</v>
      </c>
      <c r="AP32" s="25" t="str">
        <f t="shared" si="7"/>
        <v>C</v>
      </c>
      <c r="AQ32" s="25">
        <f t="shared" si="21"/>
        <v>12</v>
      </c>
      <c r="AR32" s="25" t="str">
        <f t="shared" si="8"/>
        <v>C</v>
      </c>
      <c r="AS32" s="25">
        <f t="shared" si="22"/>
        <v>12</v>
      </c>
      <c r="AT32" s="25" t="str">
        <f t="shared" si="9"/>
        <v>C</v>
      </c>
      <c r="AU32" s="25">
        <f t="shared" si="23"/>
        <v>12</v>
      </c>
      <c r="AV32" s="25" t="str">
        <f t="shared" si="10"/>
        <v>C</v>
      </c>
      <c r="AW32" s="25">
        <f t="shared" si="24"/>
        <v>216</v>
      </c>
      <c r="AX32" s="25" t="str">
        <f t="shared" si="11"/>
        <v>C</v>
      </c>
      <c r="AY32" s="13">
        <v>170</v>
      </c>
      <c r="AZ32" s="25">
        <f t="shared" si="12"/>
        <v>77</v>
      </c>
      <c r="BA32" s="54" t="str">
        <f t="shared" si="25"/>
        <v>Promoted</v>
      </c>
    </row>
    <row r="33" spans="1:53" s="18" customFormat="1" ht="18.75" customHeight="1" x14ac:dyDescent="0.25">
      <c r="A33" s="13">
        <v>25</v>
      </c>
      <c r="B33" s="13">
        <v>1173</v>
      </c>
      <c r="C33" s="14" t="s">
        <v>105</v>
      </c>
      <c r="D33" s="13" t="s">
        <v>22</v>
      </c>
      <c r="E33" s="15" t="s">
        <v>40</v>
      </c>
      <c r="F33" s="16">
        <v>41461</v>
      </c>
      <c r="G33" s="16">
        <v>37841</v>
      </c>
      <c r="H33" s="17" t="s">
        <v>71</v>
      </c>
      <c r="I33" s="13">
        <v>12</v>
      </c>
      <c r="J33" s="13">
        <v>12</v>
      </c>
      <c r="K33" s="13">
        <v>12</v>
      </c>
      <c r="L33" s="13">
        <v>12</v>
      </c>
      <c r="M33" s="13">
        <v>12</v>
      </c>
      <c r="N33" s="13">
        <v>12</v>
      </c>
      <c r="O33" s="13">
        <v>12</v>
      </c>
      <c r="P33" s="13">
        <v>12</v>
      </c>
      <c r="Q33" s="13">
        <v>12</v>
      </c>
      <c r="R33" s="13">
        <v>12</v>
      </c>
      <c r="S33" s="13">
        <v>12</v>
      </c>
      <c r="T33" s="13">
        <v>12</v>
      </c>
      <c r="U33" s="13">
        <v>12</v>
      </c>
      <c r="V33" s="13">
        <v>12</v>
      </c>
      <c r="W33" s="13">
        <v>12</v>
      </c>
      <c r="X33" s="13">
        <v>12</v>
      </c>
      <c r="Y33" s="13">
        <v>12</v>
      </c>
      <c r="Z33" s="13">
        <v>12</v>
      </c>
      <c r="AA33" s="25">
        <f t="shared" si="13"/>
        <v>24</v>
      </c>
      <c r="AB33" s="25" t="str">
        <f t="shared" si="0"/>
        <v>C</v>
      </c>
      <c r="AC33" s="25">
        <f t="shared" si="14"/>
        <v>24</v>
      </c>
      <c r="AD33" s="25" t="str">
        <f t="shared" si="1"/>
        <v>C</v>
      </c>
      <c r="AE33" s="25">
        <f t="shared" si="15"/>
        <v>24</v>
      </c>
      <c r="AF33" s="25" t="str">
        <f t="shared" si="2"/>
        <v>C</v>
      </c>
      <c r="AG33" s="25">
        <f t="shared" si="16"/>
        <v>24</v>
      </c>
      <c r="AH33" s="25" t="str">
        <f t="shared" si="3"/>
        <v>C</v>
      </c>
      <c r="AI33" s="25">
        <f t="shared" si="17"/>
        <v>24</v>
      </c>
      <c r="AJ33" s="25" t="str">
        <f t="shared" si="4"/>
        <v>B</v>
      </c>
      <c r="AK33" s="25">
        <f t="shared" si="18"/>
        <v>24</v>
      </c>
      <c r="AL33" s="25" t="str">
        <f t="shared" si="5"/>
        <v>B</v>
      </c>
      <c r="AM33" s="25">
        <f t="shared" si="19"/>
        <v>24</v>
      </c>
      <c r="AN33" s="25" t="str">
        <f t="shared" si="6"/>
        <v>C</v>
      </c>
      <c r="AO33" s="25">
        <f t="shared" si="20"/>
        <v>12</v>
      </c>
      <c r="AP33" s="25" t="str">
        <f t="shared" si="7"/>
        <v>C</v>
      </c>
      <c r="AQ33" s="25">
        <f t="shared" si="21"/>
        <v>12</v>
      </c>
      <c r="AR33" s="25" t="str">
        <f t="shared" si="8"/>
        <v>C</v>
      </c>
      <c r="AS33" s="25">
        <f t="shared" si="22"/>
        <v>12</v>
      </c>
      <c r="AT33" s="25" t="str">
        <f t="shared" si="9"/>
        <v>C</v>
      </c>
      <c r="AU33" s="25">
        <f t="shared" si="23"/>
        <v>12</v>
      </c>
      <c r="AV33" s="25" t="str">
        <f t="shared" si="10"/>
        <v>C</v>
      </c>
      <c r="AW33" s="25">
        <f t="shared" si="24"/>
        <v>216</v>
      </c>
      <c r="AX33" s="25" t="str">
        <f t="shared" si="11"/>
        <v>C</v>
      </c>
      <c r="AY33" s="13">
        <v>170</v>
      </c>
      <c r="AZ33" s="25">
        <f t="shared" si="12"/>
        <v>77</v>
      </c>
      <c r="BA33" s="54" t="str">
        <f t="shared" si="25"/>
        <v>Promoted</v>
      </c>
    </row>
    <row r="34" spans="1:53" s="18" customFormat="1" ht="18.75" customHeight="1" x14ac:dyDescent="0.25">
      <c r="A34" s="13">
        <v>26</v>
      </c>
      <c r="B34" s="13">
        <v>1134</v>
      </c>
      <c r="C34" s="14" t="s">
        <v>106</v>
      </c>
      <c r="D34" s="13" t="s">
        <v>22</v>
      </c>
      <c r="E34" s="15" t="s">
        <v>40</v>
      </c>
      <c r="F34" s="16">
        <v>41438</v>
      </c>
      <c r="G34" s="16">
        <v>37845</v>
      </c>
      <c r="H34" s="17" t="s">
        <v>72</v>
      </c>
      <c r="I34" s="13">
        <v>12</v>
      </c>
      <c r="J34" s="13">
        <v>12</v>
      </c>
      <c r="K34" s="13">
        <v>12</v>
      </c>
      <c r="L34" s="13">
        <v>12</v>
      </c>
      <c r="M34" s="13">
        <v>12</v>
      </c>
      <c r="N34" s="13">
        <v>12</v>
      </c>
      <c r="O34" s="13">
        <v>12</v>
      </c>
      <c r="P34" s="13">
        <v>12</v>
      </c>
      <c r="Q34" s="13">
        <v>12</v>
      </c>
      <c r="R34" s="13">
        <v>12</v>
      </c>
      <c r="S34" s="13">
        <v>12</v>
      </c>
      <c r="T34" s="13">
        <v>12</v>
      </c>
      <c r="U34" s="13">
        <v>12</v>
      </c>
      <c r="V34" s="13">
        <v>12</v>
      </c>
      <c r="W34" s="13">
        <v>12</v>
      </c>
      <c r="X34" s="13">
        <v>12</v>
      </c>
      <c r="Y34" s="13">
        <v>12</v>
      </c>
      <c r="Z34" s="13">
        <v>12</v>
      </c>
      <c r="AA34" s="25">
        <f t="shared" si="13"/>
        <v>24</v>
      </c>
      <c r="AB34" s="25" t="str">
        <f t="shared" si="0"/>
        <v>C</v>
      </c>
      <c r="AC34" s="25">
        <f t="shared" si="14"/>
        <v>24</v>
      </c>
      <c r="AD34" s="25" t="str">
        <f t="shared" si="1"/>
        <v>C</v>
      </c>
      <c r="AE34" s="25">
        <f t="shared" si="15"/>
        <v>24</v>
      </c>
      <c r="AF34" s="25" t="str">
        <f t="shared" si="2"/>
        <v>C</v>
      </c>
      <c r="AG34" s="25">
        <f t="shared" si="16"/>
        <v>24</v>
      </c>
      <c r="AH34" s="25" t="str">
        <f t="shared" si="3"/>
        <v>C</v>
      </c>
      <c r="AI34" s="25">
        <f t="shared" si="17"/>
        <v>24</v>
      </c>
      <c r="AJ34" s="25" t="str">
        <f t="shared" si="4"/>
        <v>B</v>
      </c>
      <c r="AK34" s="25">
        <f t="shared" si="18"/>
        <v>24</v>
      </c>
      <c r="AL34" s="25" t="str">
        <f t="shared" si="5"/>
        <v>B</v>
      </c>
      <c r="AM34" s="25">
        <f t="shared" si="19"/>
        <v>24</v>
      </c>
      <c r="AN34" s="25" t="str">
        <f t="shared" si="6"/>
        <v>C</v>
      </c>
      <c r="AO34" s="25">
        <f t="shared" si="20"/>
        <v>12</v>
      </c>
      <c r="AP34" s="25" t="str">
        <f t="shared" si="7"/>
        <v>C</v>
      </c>
      <c r="AQ34" s="25">
        <f t="shared" si="21"/>
        <v>12</v>
      </c>
      <c r="AR34" s="25" t="str">
        <f t="shared" si="8"/>
        <v>C</v>
      </c>
      <c r="AS34" s="25">
        <f t="shared" si="22"/>
        <v>12</v>
      </c>
      <c r="AT34" s="25" t="str">
        <f t="shared" si="9"/>
        <v>C</v>
      </c>
      <c r="AU34" s="25">
        <f t="shared" si="23"/>
        <v>12</v>
      </c>
      <c r="AV34" s="25" t="str">
        <f t="shared" si="10"/>
        <v>C</v>
      </c>
      <c r="AW34" s="25">
        <f t="shared" si="24"/>
        <v>216</v>
      </c>
      <c r="AX34" s="25" t="str">
        <f t="shared" si="11"/>
        <v>C</v>
      </c>
      <c r="AY34" s="13">
        <v>170</v>
      </c>
      <c r="AZ34" s="25">
        <f t="shared" si="12"/>
        <v>77</v>
      </c>
      <c r="BA34" s="54" t="str">
        <f t="shared" si="25"/>
        <v>Promoted</v>
      </c>
    </row>
    <row r="35" spans="1:53" s="18" customFormat="1" ht="18.75" customHeight="1" x14ac:dyDescent="0.25">
      <c r="A35" s="13">
        <v>27</v>
      </c>
      <c r="B35" s="13">
        <v>1132</v>
      </c>
      <c r="C35" s="14" t="s">
        <v>107</v>
      </c>
      <c r="D35" s="13" t="s">
        <v>22</v>
      </c>
      <c r="E35" s="15" t="s">
        <v>40</v>
      </c>
      <c r="F35" s="16">
        <v>41438</v>
      </c>
      <c r="G35" s="16">
        <v>37642</v>
      </c>
      <c r="H35" s="17" t="s">
        <v>62</v>
      </c>
      <c r="I35" s="13">
        <v>12</v>
      </c>
      <c r="J35" s="13">
        <v>12</v>
      </c>
      <c r="K35" s="13">
        <v>12</v>
      </c>
      <c r="L35" s="13">
        <v>12</v>
      </c>
      <c r="M35" s="13">
        <v>12</v>
      </c>
      <c r="N35" s="13">
        <v>12</v>
      </c>
      <c r="O35" s="13">
        <v>12</v>
      </c>
      <c r="P35" s="13">
        <v>12</v>
      </c>
      <c r="Q35" s="13">
        <v>12</v>
      </c>
      <c r="R35" s="13">
        <v>12</v>
      </c>
      <c r="S35" s="13">
        <v>12</v>
      </c>
      <c r="T35" s="13">
        <v>12</v>
      </c>
      <c r="U35" s="13">
        <v>12</v>
      </c>
      <c r="V35" s="13">
        <v>12</v>
      </c>
      <c r="W35" s="13">
        <v>12</v>
      </c>
      <c r="X35" s="13">
        <v>12</v>
      </c>
      <c r="Y35" s="13">
        <v>12</v>
      </c>
      <c r="Z35" s="13">
        <v>12</v>
      </c>
      <c r="AA35" s="25">
        <f t="shared" si="13"/>
        <v>24</v>
      </c>
      <c r="AB35" s="25" t="str">
        <f t="shared" si="0"/>
        <v>C</v>
      </c>
      <c r="AC35" s="25">
        <f t="shared" si="14"/>
        <v>24</v>
      </c>
      <c r="AD35" s="25" t="str">
        <f t="shared" si="1"/>
        <v>C</v>
      </c>
      <c r="AE35" s="25">
        <f t="shared" si="15"/>
        <v>24</v>
      </c>
      <c r="AF35" s="25" t="str">
        <f t="shared" si="2"/>
        <v>C</v>
      </c>
      <c r="AG35" s="25">
        <f t="shared" si="16"/>
        <v>24</v>
      </c>
      <c r="AH35" s="25" t="str">
        <f t="shared" si="3"/>
        <v>C</v>
      </c>
      <c r="AI35" s="25">
        <f t="shared" si="17"/>
        <v>24</v>
      </c>
      <c r="AJ35" s="25" t="str">
        <f t="shared" si="4"/>
        <v>B</v>
      </c>
      <c r="AK35" s="25">
        <f t="shared" si="18"/>
        <v>24</v>
      </c>
      <c r="AL35" s="25" t="str">
        <f t="shared" si="5"/>
        <v>B</v>
      </c>
      <c r="AM35" s="25">
        <f t="shared" si="19"/>
        <v>24</v>
      </c>
      <c r="AN35" s="25" t="str">
        <f t="shared" si="6"/>
        <v>C</v>
      </c>
      <c r="AO35" s="25">
        <f t="shared" si="20"/>
        <v>12</v>
      </c>
      <c r="AP35" s="25" t="str">
        <f t="shared" si="7"/>
        <v>C</v>
      </c>
      <c r="AQ35" s="25">
        <f t="shared" si="21"/>
        <v>12</v>
      </c>
      <c r="AR35" s="25" t="str">
        <f t="shared" si="8"/>
        <v>C</v>
      </c>
      <c r="AS35" s="25">
        <f t="shared" si="22"/>
        <v>12</v>
      </c>
      <c r="AT35" s="25" t="str">
        <f t="shared" si="9"/>
        <v>C</v>
      </c>
      <c r="AU35" s="25">
        <f t="shared" si="23"/>
        <v>12</v>
      </c>
      <c r="AV35" s="25" t="str">
        <f t="shared" si="10"/>
        <v>C</v>
      </c>
      <c r="AW35" s="25">
        <f t="shared" si="24"/>
        <v>216</v>
      </c>
      <c r="AX35" s="25" t="str">
        <f t="shared" si="11"/>
        <v>C</v>
      </c>
      <c r="AY35" s="13">
        <v>170</v>
      </c>
      <c r="AZ35" s="25">
        <f t="shared" si="12"/>
        <v>77</v>
      </c>
      <c r="BA35" s="54" t="str">
        <f t="shared" si="25"/>
        <v>Promoted</v>
      </c>
    </row>
    <row r="36" spans="1:53" s="18" customFormat="1" ht="18.75" customHeight="1" x14ac:dyDescent="0.25">
      <c r="A36" s="13">
        <v>28</v>
      </c>
      <c r="B36" s="13">
        <v>1131</v>
      </c>
      <c r="C36" s="14" t="s">
        <v>108</v>
      </c>
      <c r="D36" s="13" t="s">
        <v>22</v>
      </c>
      <c r="E36" s="15" t="s">
        <v>40</v>
      </c>
      <c r="F36" s="16">
        <v>41438</v>
      </c>
      <c r="G36" s="16">
        <v>37864</v>
      </c>
      <c r="H36" s="17" t="s">
        <v>121</v>
      </c>
      <c r="I36" s="13">
        <v>12</v>
      </c>
      <c r="J36" s="13">
        <v>12</v>
      </c>
      <c r="K36" s="13">
        <v>12</v>
      </c>
      <c r="L36" s="13">
        <v>12</v>
      </c>
      <c r="M36" s="13">
        <v>12</v>
      </c>
      <c r="N36" s="13">
        <v>12</v>
      </c>
      <c r="O36" s="13">
        <v>12</v>
      </c>
      <c r="P36" s="13">
        <v>12</v>
      </c>
      <c r="Q36" s="13">
        <v>12</v>
      </c>
      <c r="R36" s="13">
        <v>12</v>
      </c>
      <c r="S36" s="13">
        <v>12</v>
      </c>
      <c r="T36" s="13">
        <v>12</v>
      </c>
      <c r="U36" s="13">
        <v>12</v>
      </c>
      <c r="V36" s="13">
        <v>12</v>
      </c>
      <c r="W36" s="13">
        <v>12</v>
      </c>
      <c r="X36" s="13">
        <v>12</v>
      </c>
      <c r="Y36" s="13">
        <v>12</v>
      </c>
      <c r="Z36" s="13">
        <v>12</v>
      </c>
      <c r="AA36" s="25">
        <f t="shared" si="13"/>
        <v>24</v>
      </c>
      <c r="AB36" s="25" t="str">
        <f t="shared" si="0"/>
        <v>C</v>
      </c>
      <c r="AC36" s="25">
        <f t="shared" si="14"/>
        <v>24</v>
      </c>
      <c r="AD36" s="25" t="str">
        <f t="shared" si="1"/>
        <v>C</v>
      </c>
      <c r="AE36" s="25">
        <f t="shared" si="15"/>
        <v>24</v>
      </c>
      <c r="AF36" s="25" t="str">
        <f t="shared" si="2"/>
        <v>C</v>
      </c>
      <c r="AG36" s="25">
        <f t="shared" si="16"/>
        <v>24</v>
      </c>
      <c r="AH36" s="25" t="str">
        <f t="shared" si="3"/>
        <v>C</v>
      </c>
      <c r="AI36" s="25">
        <f t="shared" si="17"/>
        <v>24</v>
      </c>
      <c r="AJ36" s="25" t="str">
        <f t="shared" si="4"/>
        <v>B</v>
      </c>
      <c r="AK36" s="25">
        <f t="shared" si="18"/>
        <v>24</v>
      </c>
      <c r="AL36" s="25" t="str">
        <f t="shared" si="5"/>
        <v>B</v>
      </c>
      <c r="AM36" s="25">
        <f t="shared" si="19"/>
        <v>24</v>
      </c>
      <c r="AN36" s="25" t="str">
        <f t="shared" si="6"/>
        <v>C</v>
      </c>
      <c r="AO36" s="25">
        <f t="shared" si="20"/>
        <v>12</v>
      </c>
      <c r="AP36" s="25" t="str">
        <f t="shared" si="7"/>
        <v>C</v>
      </c>
      <c r="AQ36" s="25">
        <f t="shared" si="21"/>
        <v>12</v>
      </c>
      <c r="AR36" s="25" t="str">
        <f t="shared" si="8"/>
        <v>C</v>
      </c>
      <c r="AS36" s="25">
        <f t="shared" si="22"/>
        <v>12</v>
      </c>
      <c r="AT36" s="25" t="str">
        <f t="shared" si="9"/>
        <v>C</v>
      </c>
      <c r="AU36" s="25">
        <f t="shared" si="23"/>
        <v>12</v>
      </c>
      <c r="AV36" s="25" t="str">
        <f t="shared" si="10"/>
        <v>C</v>
      </c>
      <c r="AW36" s="25">
        <f t="shared" si="24"/>
        <v>216</v>
      </c>
      <c r="AX36" s="25" t="str">
        <f t="shared" si="11"/>
        <v>C</v>
      </c>
      <c r="AY36" s="13">
        <v>170</v>
      </c>
      <c r="AZ36" s="25">
        <f t="shared" si="12"/>
        <v>77</v>
      </c>
      <c r="BA36" s="54" t="str">
        <f t="shared" si="25"/>
        <v>Promoted</v>
      </c>
    </row>
    <row r="37" spans="1:53" s="18" customFormat="1" ht="18.75" customHeight="1" x14ac:dyDescent="0.25">
      <c r="A37" s="13">
        <v>29</v>
      </c>
      <c r="B37" s="13">
        <v>1149</v>
      </c>
      <c r="C37" s="14" t="s">
        <v>109</v>
      </c>
      <c r="D37" s="13" t="s">
        <v>22</v>
      </c>
      <c r="E37" s="15" t="s">
        <v>43</v>
      </c>
      <c r="F37" s="16">
        <v>41443</v>
      </c>
      <c r="G37" s="16">
        <v>37384</v>
      </c>
      <c r="H37" s="17" t="s">
        <v>59</v>
      </c>
      <c r="I37" s="13">
        <v>12</v>
      </c>
      <c r="J37" s="13">
        <v>12</v>
      </c>
      <c r="K37" s="13">
        <v>12</v>
      </c>
      <c r="L37" s="13">
        <v>12</v>
      </c>
      <c r="M37" s="13">
        <v>12</v>
      </c>
      <c r="N37" s="13">
        <v>12</v>
      </c>
      <c r="O37" s="13">
        <v>12</v>
      </c>
      <c r="P37" s="13">
        <v>12</v>
      </c>
      <c r="Q37" s="13">
        <v>12</v>
      </c>
      <c r="R37" s="13">
        <v>12</v>
      </c>
      <c r="S37" s="13">
        <v>12</v>
      </c>
      <c r="T37" s="13">
        <v>12</v>
      </c>
      <c r="U37" s="13">
        <v>12</v>
      </c>
      <c r="V37" s="13">
        <v>12</v>
      </c>
      <c r="W37" s="13">
        <v>12</v>
      </c>
      <c r="X37" s="13">
        <v>12</v>
      </c>
      <c r="Y37" s="13">
        <v>12</v>
      </c>
      <c r="Z37" s="13">
        <v>12</v>
      </c>
      <c r="AA37" s="25">
        <f t="shared" si="13"/>
        <v>24</v>
      </c>
      <c r="AB37" s="25" t="str">
        <f t="shared" si="0"/>
        <v>C</v>
      </c>
      <c r="AC37" s="25">
        <f t="shared" si="14"/>
        <v>24</v>
      </c>
      <c r="AD37" s="25" t="str">
        <f t="shared" si="1"/>
        <v>C</v>
      </c>
      <c r="AE37" s="25">
        <f t="shared" si="15"/>
        <v>24</v>
      </c>
      <c r="AF37" s="25" t="str">
        <f t="shared" si="2"/>
        <v>C</v>
      </c>
      <c r="AG37" s="25">
        <f t="shared" si="16"/>
        <v>24</v>
      </c>
      <c r="AH37" s="25" t="str">
        <f t="shared" si="3"/>
        <v>C</v>
      </c>
      <c r="AI37" s="25">
        <f t="shared" si="17"/>
        <v>24</v>
      </c>
      <c r="AJ37" s="25" t="str">
        <f t="shared" si="4"/>
        <v>B</v>
      </c>
      <c r="AK37" s="25">
        <f t="shared" si="18"/>
        <v>24</v>
      </c>
      <c r="AL37" s="25" t="str">
        <f t="shared" si="5"/>
        <v>B</v>
      </c>
      <c r="AM37" s="25">
        <f t="shared" si="19"/>
        <v>24</v>
      </c>
      <c r="AN37" s="25" t="str">
        <f t="shared" si="6"/>
        <v>C</v>
      </c>
      <c r="AO37" s="25">
        <f t="shared" si="20"/>
        <v>12</v>
      </c>
      <c r="AP37" s="25" t="str">
        <f t="shared" si="7"/>
        <v>C</v>
      </c>
      <c r="AQ37" s="25">
        <f t="shared" si="21"/>
        <v>12</v>
      </c>
      <c r="AR37" s="25" t="str">
        <f t="shared" si="8"/>
        <v>C</v>
      </c>
      <c r="AS37" s="25">
        <f t="shared" si="22"/>
        <v>12</v>
      </c>
      <c r="AT37" s="25" t="str">
        <f t="shared" si="9"/>
        <v>C</v>
      </c>
      <c r="AU37" s="25">
        <f t="shared" si="23"/>
        <v>12</v>
      </c>
      <c r="AV37" s="25" t="str">
        <f t="shared" si="10"/>
        <v>C</v>
      </c>
      <c r="AW37" s="25">
        <f t="shared" si="24"/>
        <v>216</v>
      </c>
      <c r="AX37" s="25" t="str">
        <f t="shared" si="11"/>
        <v>C</v>
      </c>
      <c r="AY37" s="13">
        <v>170</v>
      </c>
      <c r="AZ37" s="25">
        <f t="shared" si="12"/>
        <v>77</v>
      </c>
      <c r="BA37" s="54" t="str">
        <f t="shared" si="25"/>
        <v>Promoted</v>
      </c>
    </row>
    <row r="38" spans="1:53" s="18" customFormat="1" ht="18.75" customHeight="1" x14ac:dyDescent="0.25">
      <c r="A38" s="13">
        <v>30</v>
      </c>
      <c r="B38" s="13">
        <v>1147</v>
      </c>
      <c r="C38" s="14" t="s">
        <v>110</v>
      </c>
      <c r="D38" s="13" t="s">
        <v>22</v>
      </c>
      <c r="E38" s="15" t="s">
        <v>40</v>
      </c>
      <c r="F38" s="16">
        <v>41443</v>
      </c>
      <c r="G38" s="16">
        <v>37597</v>
      </c>
      <c r="H38" s="17" t="s">
        <v>122</v>
      </c>
      <c r="I38" s="13">
        <v>12</v>
      </c>
      <c r="J38" s="13">
        <v>12</v>
      </c>
      <c r="K38" s="13">
        <v>12</v>
      </c>
      <c r="L38" s="13">
        <v>12</v>
      </c>
      <c r="M38" s="13">
        <v>12</v>
      </c>
      <c r="N38" s="13">
        <v>12</v>
      </c>
      <c r="O38" s="13">
        <v>12</v>
      </c>
      <c r="P38" s="13">
        <v>12</v>
      </c>
      <c r="Q38" s="13">
        <v>12</v>
      </c>
      <c r="R38" s="13">
        <v>12</v>
      </c>
      <c r="S38" s="13">
        <v>12</v>
      </c>
      <c r="T38" s="13">
        <v>12</v>
      </c>
      <c r="U38" s="13">
        <v>12</v>
      </c>
      <c r="V38" s="13">
        <v>12</v>
      </c>
      <c r="W38" s="13">
        <v>12</v>
      </c>
      <c r="X38" s="13">
        <v>12</v>
      </c>
      <c r="Y38" s="13">
        <v>12</v>
      </c>
      <c r="Z38" s="13">
        <v>12</v>
      </c>
      <c r="AA38" s="25">
        <f t="shared" si="13"/>
        <v>24</v>
      </c>
      <c r="AB38" s="25" t="str">
        <f t="shared" si="0"/>
        <v>C</v>
      </c>
      <c r="AC38" s="25">
        <f t="shared" si="14"/>
        <v>24</v>
      </c>
      <c r="AD38" s="25" t="str">
        <f t="shared" si="1"/>
        <v>C</v>
      </c>
      <c r="AE38" s="25">
        <f t="shared" si="15"/>
        <v>24</v>
      </c>
      <c r="AF38" s="25" t="str">
        <f t="shared" si="2"/>
        <v>C</v>
      </c>
      <c r="AG38" s="25">
        <f t="shared" si="16"/>
        <v>24</v>
      </c>
      <c r="AH38" s="25" t="str">
        <f t="shared" si="3"/>
        <v>C</v>
      </c>
      <c r="AI38" s="25">
        <f t="shared" si="17"/>
        <v>24</v>
      </c>
      <c r="AJ38" s="25" t="str">
        <f t="shared" si="4"/>
        <v>B</v>
      </c>
      <c r="AK38" s="25">
        <f t="shared" si="18"/>
        <v>24</v>
      </c>
      <c r="AL38" s="25" t="str">
        <f t="shared" si="5"/>
        <v>B</v>
      </c>
      <c r="AM38" s="25">
        <f t="shared" si="19"/>
        <v>24</v>
      </c>
      <c r="AN38" s="25" t="str">
        <f t="shared" si="6"/>
        <v>C</v>
      </c>
      <c r="AO38" s="25">
        <f t="shared" si="20"/>
        <v>12</v>
      </c>
      <c r="AP38" s="25" t="str">
        <f t="shared" si="7"/>
        <v>C</v>
      </c>
      <c r="AQ38" s="25">
        <f t="shared" si="21"/>
        <v>12</v>
      </c>
      <c r="AR38" s="25" t="str">
        <f t="shared" si="8"/>
        <v>C</v>
      </c>
      <c r="AS38" s="25">
        <f t="shared" si="22"/>
        <v>12</v>
      </c>
      <c r="AT38" s="25" t="str">
        <f t="shared" si="9"/>
        <v>C</v>
      </c>
      <c r="AU38" s="25">
        <f t="shared" si="23"/>
        <v>12</v>
      </c>
      <c r="AV38" s="25" t="str">
        <f t="shared" si="10"/>
        <v>C</v>
      </c>
      <c r="AW38" s="25">
        <f t="shared" si="24"/>
        <v>216</v>
      </c>
      <c r="AX38" s="25" t="str">
        <f t="shared" si="11"/>
        <v>C</v>
      </c>
      <c r="AY38" s="13">
        <v>170</v>
      </c>
      <c r="AZ38" s="25">
        <f t="shared" si="12"/>
        <v>77</v>
      </c>
      <c r="BA38" s="54" t="str">
        <f t="shared" si="25"/>
        <v>Promoted</v>
      </c>
    </row>
    <row r="39" spans="1:53" s="18" customFormat="1" ht="18.75" customHeight="1" x14ac:dyDescent="0.25">
      <c r="A39" s="13">
        <v>31</v>
      </c>
      <c r="B39" s="13">
        <v>1159</v>
      </c>
      <c r="C39" s="14" t="s">
        <v>111</v>
      </c>
      <c r="D39" s="13" t="s">
        <v>22</v>
      </c>
      <c r="E39" s="15" t="s">
        <v>43</v>
      </c>
      <c r="F39" s="16">
        <v>41444</v>
      </c>
      <c r="G39" s="16">
        <v>37281</v>
      </c>
      <c r="H39" s="17" t="s">
        <v>73</v>
      </c>
      <c r="I39" s="13">
        <v>12</v>
      </c>
      <c r="J39" s="13">
        <v>12</v>
      </c>
      <c r="K39" s="13">
        <v>12</v>
      </c>
      <c r="L39" s="13">
        <v>12</v>
      </c>
      <c r="M39" s="13">
        <v>12</v>
      </c>
      <c r="N39" s="13">
        <v>12</v>
      </c>
      <c r="O39" s="13">
        <v>12</v>
      </c>
      <c r="P39" s="13">
        <v>12</v>
      </c>
      <c r="Q39" s="13">
        <v>12</v>
      </c>
      <c r="R39" s="13">
        <v>12</v>
      </c>
      <c r="S39" s="13">
        <v>12</v>
      </c>
      <c r="T39" s="13">
        <v>12</v>
      </c>
      <c r="U39" s="13">
        <v>12</v>
      </c>
      <c r="V39" s="13">
        <v>12</v>
      </c>
      <c r="W39" s="13">
        <v>12</v>
      </c>
      <c r="X39" s="13">
        <v>12</v>
      </c>
      <c r="Y39" s="13">
        <v>12</v>
      </c>
      <c r="Z39" s="13">
        <v>12</v>
      </c>
      <c r="AA39" s="25">
        <f t="shared" si="13"/>
        <v>24</v>
      </c>
      <c r="AB39" s="25" t="str">
        <f t="shared" si="0"/>
        <v>C</v>
      </c>
      <c r="AC39" s="25">
        <f t="shared" si="14"/>
        <v>24</v>
      </c>
      <c r="AD39" s="25" t="str">
        <f t="shared" si="1"/>
        <v>C</v>
      </c>
      <c r="AE39" s="25">
        <f t="shared" si="15"/>
        <v>24</v>
      </c>
      <c r="AF39" s="25" t="str">
        <f t="shared" si="2"/>
        <v>C</v>
      </c>
      <c r="AG39" s="25">
        <f t="shared" si="16"/>
        <v>24</v>
      </c>
      <c r="AH39" s="25" t="str">
        <f t="shared" si="3"/>
        <v>C</v>
      </c>
      <c r="AI39" s="25">
        <f t="shared" si="17"/>
        <v>24</v>
      </c>
      <c r="AJ39" s="25" t="str">
        <f t="shared" si="4"/>
        <v>B</v>
      </c>
      <c r="AK39" s="25">
        <f t="shared" si="18"/>
        <v>24</v>
      </c>
      <c r="AL39" s="25" t="str">
        <f t="shared" si="5"/>
        <v>B</v>
      </c>
      <c r="AM39" s="25">
        <f t="shared" si="19"/>
        <v>24</v>
      </c>
      <c r="AN39" s="25" t="str">
        <f t="shared" si="6"/>
        <v>C</v>
      </c>
      <c r="AO39" s="25">
        <f t="shared" si="20"/>
        <v>12</v>
      </c>
      <c r="AP39" s="25" t="str">
        <f t="shared" si="7"/>
        <v>C</v>
      </c>
      <c r="AQ39" s="25">
        <f t="shared" si="21"/>
        <v>12</v>
      </c>
      <c r="AR39" s="25" t="str">
        <f t="shared" si="8"/>
        <v>C</v>
      </c>
      <c r="AS39" s="25">
        <f t="shared" si="22"/>
        <v>12</v>
      </c>
      <c r="AT39" s="25" t="str">
        <f t="shared" si="9"/>
        <v>C</v>
      </c>
      <c r="AU39" s="25">
        <f t="shared" si="23"/>
        <v>12</v>
      </c>
      <c r="AV39" s="25" t="str">
        <f t="shared" si="10"/>
        <v>C</v>
      </c>
      <c r="AW39" s="25">
        <f t="shared" si="24"/>
        <v>216</v>
      </c>
      <c r="AX39" s="25" t="str">
        <f t="shared" si="11"/>
        <v>C</v>
      </c>
      <c r="AY39" s="13">
        <v>170</v>
      </c>
      <c r="AZ39" s="25">
        <f t="shared" si="12"/>
        <v>77</v>
      </c>
      <c r="BA39" s="54" t="str">
        <f t="shared" si="25"/>
        <v>Promoted</v>
      </c>
    </row>
    <row r="40" spans="1:53" s="18" customFormat="1" ht="18.75" customHeight="1" x14ac:dyDescent="0.25">
      <c r="A40" s="13">
        <v>32</v>
      </c>
      <c r="B40" s="13">
        <v>1152</v>
      </c>
      <c r="C40" s="19" t="s">
        <v>112</v>
      </c>
      <c r="D40" s="13" t="s">
        <v>22</v>
      </c>
      <c r="E40" s="15" t="s">
        <v>42</v>
      </c>
      <c r="F40" s="16">
        <v>41443</v>
      </c>
      <c r="G40" s="16">
        <v>37836</v>
      </c>
      <c r="H40" s="17" t="s">
        <v>74</v>
      </c>
      <c r="I40" s="13">
        <v>12</v>
      </c>
      <c r="J40" s="13">
        <v>12</v>
      </c>
      <c r="K40" s="13">
        <v>12</v>
      </c>
      <c r="L40" s="13">
        <v>12</v>
      </c>
      <c r="M40" s="13">
        <v>12</v>
      </c>
      <c r="N40" s="13">
        <v>12</v>
      </c>
      <c r="O40" s="13">
        <v>12</v>
      </c>
      <c r="P40" s="13">
        <v>12</v>
      </c>
      <c r="Q40" s="13">
        <v>12</v>
      </c>
      <c r="R40" s="13">
        <v>12</v>
      </c>
      <c r="S40" s="13">
        <v>12</v>
      </c>
      <c r="T40" s="13">
        <v>12</v>
      </c>
      <c r="U40" s="13">
        <v>12</v>
      </c>
      <c r="V40" s="13">
        <v>12</v>
      </c>
      <c r="W40" s="13">
        <v>12</v>
      </c>
      <c r="X40" s="13">
        <v>12</v>
      </c>
      <c r="Y40" s="13">
        <v>12</v>
      </c>
      <c r="Z40" s="13">
        <v>12</v>
      </c>
      <c r="AA40" s="25">
        <f t="shared" si="13"/>
        <v>24</v>
      </c>
      <c r="AB40" s="25" t="str">
        <f t="shared" si="0"/>
        <v>C</v>
      </c>
      <c r="AC40" s="25">
        <f t="shared" si="14"/>
        <v>24</v>
      </c>
      <c r="AD40" s="25" t="str">
        <f t="shared" si="1"/>
        <v>C</v>
      </c>
      <c r="AE40" s="25">
        <f t="shared" si="15"/>
        <v>24</v>
      </c>
      <c r="AF40" s="25" t="str">
        <f t="shared" si="2"/>
        <v>C</v>
      </c>
      <c r="AG40" s="25">
        <f t="shared" si="16"/>
        <v>24</v>
      </c>
      <c r="AH40" s="25" t="str">
        <f t="shared" si="3"/>
        <v>C</v>
      </c>
      <c r="AI40" s="25">
        <f t="shared" si="17"/>
        <v>24</v>
      </c>
      <c r="AJ40" s="25" t="str">
        <f t="shared" si="4"/>
        <v>B</v>
      </c>
      <c r="AK40" s="25">
        <f t="shared" si="18"/>
        <v>24</v>
      </c>
      <c r="AL40" s="25" t="str">
        <f t="shared" si="5"/>
        <v>B</v>
      </c>
      <c r="AM40" s="25">
        <f t="shared" si="19"/>
        <v>24</v>
      </c>
      <c r="AN40" s="25" t="str">
        <f t="shared" si="6"/>
        <v>C</v>
      </c>
      <c r="AO40" s="25">
        <f t="shared" si="20"/>
        <v>12</v>
      </c>
      <c r="AP40" s="25" t="str">
        <f t="shared" si="7"/>
        <v>C</v>
      </c>
      <c r="AQ40" s="25">
        <f t="shared" si="21"/>
        <v>12</v>
      </c>
      <c r="AR40" s="25" t="str">
        <f t="shared" si="8"/>
        <v>C</v>
      </c>
      <c r="AS40" s="25">
        <f t="shared" si="22"/>
        <v>12</v>
      </c>
      <c r="AT40" s="25" t="str">
        <f t="shared" si="9"/>
        <v>C</v>
      </c>
      <c r="AU40" s="25">
        <f t="shared" si="23"/>
        <v>12</v>
      </c>
      <c r="AV40" s="25" t="str">
        <f t="shared" si="10"/>
        <v>C</v>
      </c>
      <c r="AW40" s="25">
        <f t="shared" si="24"/>
        <v>216</v>
      </c>
      <c r="AX40" s="25" t="str">
        <f t="shared" si="11"/>
        <v>C</v>
      </c>
      <c r="AY40" s="13">
        <v>170</v>
      </c>
      <c r="AZ40" s="25">
        <f t="shared" si="12"/>
        <v>77</v>
      </c>
      <c r="BA40" s="54" t="str">
        <f t="shared" si="25"/>
        <v>Promoted</v>
      </c>
    </row>
    <row r="41" spans="1:53" s="18" customFormat="1" ht="18.75" customHeight="1" x14ac:dyDescent="0.25">
      <c r="A41" s="13">
        <v>33</v>
      </c>
      <c r="B41" s="13">
        <v>1161</v>
      </c>
      <c r="C41" s="14" t="s">
        <v>113</v>
      </c>
      <c r="D41" s="13" t="s">
        <v>22</v>
      </c>
      <c r="E41" s="15" t="s">
        <v>40</v>
      </c>
      <c r="F41" s="16">
        <v>41445</v>
      </c>
      <c r="G41" s="16">
        <v>37847</v>
      </c>
      <c r="H41" s="17" t="s">
        <v>75</v>
      </c>
      <c r="I41" s="13">
        <v>12</v>
      </c>
      <c r="J41" s="13">
        <v>12</v>
      </c>
      <c r="K41" s="13">
        <v>12</v>
      </c>
      <c r="L41" s="13">
        <v>12</v>
      </c>
      <c r="M41" s="13">
        <v>12</v>
      </c>
      <c r="N41" s="13">
        <v>12</v>
      </c>
      <c r="O41" s="13">
        <v>12</v>
      </c>
      <c r="P41" s="13">
        <v>12</v>
      </c>
      <c r="Q41" s="13">
        <v>12</v>
      </c>
      <c r="R41" s="13">
        <v>12</v>
      </c>
      <c r="S41" s="13">
        <v>12</v>
      </c>
      <c r="T41" s="13">
        <v>12</v>
      </c>
      <c r="U41" s="13">
        <v>12</v>
      </c>
      <c r="V41" s="13">
        <v>12</v>
      </c>
      <c r="W41" s="13">
        <v>12</v>
      </c>
      <c r="X41" s="13">
        <v>12</v>
      </c>
      <c r="Y41" s="13">
        <v>12</v>
      </c>
      <c r="Z41" s="13">
        <v>12</v>
      </c>
      <c r="AA41" s="25">
        <f t="shared" si="13"/>
        <v>24</v>
      </c>
      <c r="AB41" s="25" t="str">
        <f t="shared" si="0"/>
        <v>C</v>
      </c>
      <c r="AC41" s="25">
        <f t="shared" si="14"/>
        <v>24</v>
      </c>
      <c r="AD41" s="25" t="str">
        <f t="shared" si="1"/>
        <v>C</v>
      </c>
      <c r="AE41" s="25">
        <f t="shared" si="15"/>
        <v>24</v>
      </c>
      <c r="AF41" s="25" t="str">
        <f t="shared" si="2"/>
        <v>C</v>
      </c>
      <c r="AG41" s="25">
        <f t="shared" si="16"/>
        <v>24</v>
      </c>
      <c r="AH41" s="25" t="str">
        <f t="shared" si="3"/>
        <v>C</v>
      </c>
      <c r="AI41" s="25">
        <f t="shared" si="17"/>
        <v>24</v>
      </c>
      <c r="AJ41" s="25" t="str">
        <f t="shared" si="4"/>
        <v>B</v>
      </c>
      <c r="AK41" s="25">
        <f t="shared" si="18"/>
        <v>24</v>
      </c>
      <c r="AL41" s="25" t="str">
        <f t="shared" si="5"/>
        <v>B</v>
      </c>
      <c r="AM41" s="25">
        <f t="shared" si="19"/>
        <v>24</v>
      </c>
      <c r="AN41" s="25" t="str">
        <f t="shared" si="6"/>
        <v>C</v>
      </c>
      <c r="AO41" s="25">
        <f t="shared" si="20"/>
        <v>12</v>
      </c>
      <c r="AP41" s="25" t="str">
        <f t="shared" si="7"/>
        <v>C</v>
      </c>
      <c r="AQ41" s="25">
        <f t="shared" si="21"/>
        <v>12</v>
      </c>
      <c r="AR41" s="25" t="str">
        <f t="shared" si="8"/>
        <v>C</v>
      </c>
      <c r="AS41" s="25">
        <f t="shared" si="22"/>
        <v>12</v>
      </c>
      <c r="AT41" s="25" t="str">
        <f t="shared" si="9"/>
        <v>C</v>
      </c>
      <c r="AU41" s="25">
        <f t="shared" si="23"/>
        <v>12</v>
      </c>
      <c r="AV41" s="25" t="str">
        <f t="shared" si="10"/>
        <v>C</v>
      </c>
      <c r="AW41" s="25">
        <f t="shared" si="24"/>
        <v>216</v>
      </c>
      <c r="AX41" s="25" t="str">
        <f t="shared" si="11"/>
        <v>C</v>
      </c>
      <c r="AY41" s="13">
        <v>170</v>
      </c>
      <c r="AZ41" s="25">
        <f t="shared" si="12"/>
        <v>77</v>
      </c>
      <c r="BA41" s="54" t="str">
        <f t="shared" si="25"/>
        <v>Promoted</v>
      </c>
    </row>
    <row r="42" spans="1:53" s="18" customFormat="1" ht="18.75" customHeight="1" x14ac:dyDescent="0.25">
      <c r="A42" s="13">
        <v>34</v>
      </c>
      <c r="B42" s="13">
        <v>1163</v>
      </c>
      <c r="C42" s="14" t="s">
        <v>114</v>
      </c>
      <c r="D42" s="13" t="s">
        <v>22</v>
      </c>
      <c r="E42" s="15" t="s">
        <v>42</v>
      </c>
      <c r="F42" s="16">
        <v>41445</v>
      </c>
      <c r="G42" s="16">
        <v>37735</v>
      </c>
      <c r="H42" s="17" t="s">
        <v>76</v>
      </c>
      <c r="I42" s="13">
        <v>12</v>
      </c>
      <c r="J42" s="13">
        <v>12</v>
      </c>
      <c r="K42" s="13">
        <v>12</v>
      </c>
      <c r="L42" s="13">
        <v>12</v>
      </c>
      <c r="M42" s="13">
        <v>12</v>
      </c>
      <c r="N42" s="13">
        <v>12</v>
      </c>
      <c r="O42" s="13">
        <v>12</v>
      </c>
      <c r="P42" s="13">
        <v>12</v>
      </c>
      <c r="Q42" s="13">
        <v>12</v>
      </c>
      <c r="R42" s="13">
        <v>12</v>
      </c>
      <c r="S42" s="13">
        <v>12</v>
      </c>
      <c r="T42" s="13">
        <v>12</v>
      </c>
      <c r="U42" s="13">
        <v>12</v>
      </c>
      <c r="V42" s="13">
        <v>12</v>
      </c>
      <c r="W42" s="13">
        <v>12</v>
      </c>
      <c r="X42" s="13">
        <v>12</v>
      </c>
      <c r="Y42" s="13">
        <v>12</v>
      </c>
      <c r="Z42" s="13">
        <v>12</v>
      </c>
      <c r="AA42" s="25">
        <f t="shared" si="13"/>
        <v>24</v>
      </c>
      <c r="AB42" s="25" t="str">
        <f t="shared" si="0"/>
        <v>C</v>
      </c>
      <c r="AC42" s="25">
        <f t="shared" si="14"/>
        <v>24</v>
      </c>
      <c r="AD42" s="25" t="str">
        <f t="shared" si="1"/>
        <v>C</v>
      </c>
      <c r="AE42" s="25">
        <f t="shared" si="15"/>
        <v>24</v>
      </c>
      <c r="AF42" s="25" t="str">
        <f t="shared" si="2"/>
        <v>C</v>
      </c>
      <c r="AG42" s="25">
        <f t="shared" si="16"/>
        <v>24</v>
      </c>
      <c r="AH42" s="25" t="str">
        <f t="shared" si="3"/>
        <v>C</v>
      </c>
      <c r="AI42" s="25">
        <f t="shared" si="17"/>
        <v>24</v>
      </c>
      <c r="AJ42" s="25" t="str">
        <f t="shared" si="4"/>
        <v>B</v>
      </c>
      <c r="AK42" s="25">
        <f t="shared" si="18"/>
        <v>24</v>
      </c>
      <c r="AL42" s="25" t="str">
        <f t="shared" si="5"/>
        <v>B</v>
      </c>
      <c r="AM42" s="25">
        <f t="shared" si="19"/>
        <v>24</v>
      </c>
      <c r="AN42" s="25" t="str">
        <f t="shared" si="6"/>
        <v>C</v>
      </c>
      <c r="AO42" s="25">
        <f t="shared" si="20"/>
        <v>12</v>
      </c>
      <c r="AP42" s="25" t="str">
        <f t="shared" si="7"/>
        <v>C</v>
      </c>
      <c r="AQ42" s="25">
        <f t="shared" si="21"/>
        <v>12</v>
      </c>
      <c r="AR42" s="25" t="str">
        <f t="shared" si="8"/>
        <v>C</v>
      </c>
      <c r="AS42" s="25">
        <f t="shared" si="22"/>
        <v>12</v>
      </c>
      <c r="AT42" s="25" t="str">
        <f t="shared" si="9"/>
        <v>C</v>
      </c>
      <c r="AU42" s="25">
        <f t="shared" si="23"/>
        <v>12</v>
      </c>
      <c r="AV42" s="25" t="str">
        <f t="shared" si="10"/>
        <v>C</v>
      </c>
      <c r="AW42" s="25">
        <f t="shared" si="24"/>
        <v>216</v>
      </c>
      <c r="AX42" s="25" t="str">
        <f t="shared" si="11"/>
        <v>C</v>
      </c>
      <c r="AY42" s="13">
        <v>170</v>
      </c>
      <c r="AZ42" s="25">
        <f t="shared" si="12"/>
        <v>77</v>
      </c>
      <c r="BA42" s="54" t="str">
        <f t="shared" si="25"/>
        <v>Promoted</v>
      </c>
    </row>
    <row r="43" spans="1:53" s="18" customFormat="1" ht="18.75" customHeight="1" x14ac:dyDescent="0.25">
      <c r="A43" s="13">
        <v>35</v>
      </c>
      <c r="B43" s="13">
        <v>1136</v>
      </c>
      <c r="C43" s="14" t="s">
        <v>115</v>
      </c>
      <c r="D43" s="13" t="s">
        <v>22</v>
      </c>
      <c r="E43" s="15" t="s">
        <v>42</v>
      </c>
      <c r="F43" s="16">
        <v>41437</v>
      </c>
      <c r="G43" s="16">
        <v>37788</v>
      </c>
      <c r="H43" s="17" t="s">
        <v>123</v>
      </c>
      <c r="I43" s="13">
        <v>12</v>
      </c>
      <c r="J43" s="13">
        <v>12</v>
      </c>
      <c r="K43" s="13">
        <v>12</v>
      </c>
      <c r="L43" s="13">
        <v>12</v>
      </c>
      <c r="M43" s="13">
        <v>12</v>
      </c>
      <c r="N43" s="13">
        <v>12</v>
      </c>
      <c r="O43" s="13">
        <v>12</v>
      </c>
      <c r="P43" s="13">
        <v>12</v>
      </c>
      <c r="Q43" s="13">
        <v>12</v>
      </c>
      <c r="R43" s="13">
        <v>12</v>
      </c>
      <c r="S43" s="13">
        <v>12</v>
      </c>
      <c r="T43" s="13">
        <v>12</v>
      </c>
      <c r="U43" s="13">
        <v>12</v>
      </c>
      <c r="V43" s="13">
        <v>12</v>
      </c>
      <c r="W43" s="13">
        <v>12</v>
      </c>
      <c r="X43" s="13">
        <v>12</v>
      </c>
      <c r="Y43" s="13">
        <v>12</v>
      </c>
      <c r="Z43" s="13">
        <v>12</v>
      </c>
      <c r="AA43" s="25">
        <f t="shared" si="13"/>
        <v>24</v>
      </c>
      <c r="AB43" s="25" t="str">
        <f t="shared" si="0"/>
        <v>C</v>
      </c>
      <c r="AC43" s="25">
        <f t="shared" si="14"/>
        <v>24</v>
      </c>
      <c r="AD43" s="25" t="str">
        <f t="shared" si="1"/>
        <v>C</v>
      </c>
      <c r="AE43" s="25">
        <f t="shared" si="15"/>
        <v>24</v>
      </c>
      <c r="AF43" s="25" t="str">
        <f t="shared" si="2"/>
        <v>C</v>
      </c>
      <c r="AG43" s="25">
        <f t="shared" si="16"/>
        <v>24</v>
      </c>
      <c r="AH43" s="25" t="str">
        <f t="shared" si="3"/>
        <v>C</v>
      </c>
      <c r="AI43" s="25">
        <f t="shared" si="17"/>
        <v>24</v>
      </c>
      <c r="AJ43" s="25" t="str">
        <f t="shared" si="4"/>
        <v>B</v>
      </c>
      <c r="AK43" s="25">
        <f t="shared" si="18"/>
        <v>24</v>
      </c>
      <c r="AL43" s="25" t="str">
        <f t="shared" si="5"/>
        <v>B</v>
      </c>
      <c r="AM43" s="25">
        <f t="shared" si="19"/>
        <v>24</v>
      </c>
      <c r="AN43" s="25" t="str">
        <f t="shared" si="6"/>
        <v>C</v>
      </c>
      <c r="AO43" s="25">
        <f t="shared" si="20"/>
        <v>12</v>
      </c>
      <c r="AP43" s="25" t="str">
        <f t="shared" si="7"/>
        <v>C</v>
      </c>
      <c r="AQ43" s="25">
        <f t="shared" si="21"/>
        <v>12</v>
      </c>
      <c r="AR43" s="25" t="str">
        <f t="shared" si="8"/>
        <v>C</v>
      </c>
      <c r="AS43" s="25">
        <f t="shared" si="22"/>
        <v>12</v>
      </c>
      <c r="AT43" s="25" t="str">
        <f t="shared" si="9"/>
        <v>C</v>
      </c>
      <c r="AU43" s="25">
        <f t="shared" si="23"/>
        <v>12</v>
      </c>
      <c r="AV43" s="25" t="str">
        <f t="shared" si="10"/>
        <v>C</v>
      </c>
      <c r="AW43" s="25">
        <f t="shared" si="24"/>
        <v>216</v>
      </c>
      <c r="AX43" s="25" t="str">
        <f t="shared" si="11"/>
        <v>C</v>
      </c>
      <c r="AY43" s="13">
        <v>170</v>
      </c>
      <c r="AZ43" s="25">
        <f t="shared" si="12"/>
        <v>77</v>
      </c>
      <c r="BA43" s="54" t="str">
        <f t="shared" si="25"/>
        <v>Promoted</v>
      </c>
    </row>
    <row r="44" spans="1:53" s="18" customFormat="1" ht="18.75" customHeight="1" x14ac:dyDescent="0.25">
      <c r="A44" s="13">
        <v>36</v>
      </c>
      <c r="B44" s="13">
        <v>1172</v>
      </c>
      <c r="C44" s="14" t="s">
        <v>116</v>
      </c>
      <c r="D44" s="13" t="s">
        <v>22</v>
      </c>
      <c r="E44" s="15" t="s">
        <v>40</v>
      </c>
      <c r="F44" s="16">
        <v>41460</v>
      </c>
      <c r="G44" s="16">
        <v>37622</v>
      </c>
      <c r="H44" s="17" t="s">
        <v>77</v>
      </c>
      <c r="I44" s="13">
        <v>12</v>
      </c>
      <c r="J44" s="13">
        <v>12</v>
      </c>
      <c r="K44" s="13">
        <v>12</v>
      </c>
      <c r="L44" s="13">
        <v>12</v>
      </c>
      <c r="M44" s="13">
        <v>12</v>
      </c>
      <c r="N44" s="13">
        <v>12</v>
      </c>
      <c r="O44" s="13">
        <v>12</v>
      </c>
      <c r="P44" s="13">
        <v>12</v>
      </c>
      <c r="Q44" s="13">
        <v>12</v>
      </c>
      <c r="R44" s="13">
        <v>12</v>
      </c>
      <c r="S44" s="13">
        <v>12</v>
      </c>
      <c r="T44" s="13">
        <v>12</v>
      </c>
      <c r="U44" s="13">
        <v>12</v>
      </c>
      <c r="V44" s="13">
        <v>12</v>
      </c>
      <c r="W44" s="13">
        <v>12</v>
      </c>
      <c r="X44" s="13">
        <v>12</v>
      </c>
      <c r="Y44" s="13">
        <v>12</v>
      </c>
      <c r="Z44" s="13">
        <v>12</v>
      </c>
      <c r="AA44" s="25">
        <f t="shared" si="13"/>
        <v>24</v>
      </c>
      <c r="AB44" s="25" t="str">
        <f t="shared" si="0"/>
        <v>C</v>
      </c>
      <c r="AC44" s="25">
        <f t="shared" si="14"/>
        <v>24</v>
      </c>
      <c r="AD44" s="25" t="str">
        <f t="shared" si="1"/>
        <v>C</v>
      </c>
      <c r="AE44" s="25">
        <f t="shared" si="15"/>
        <v>24</v>
      </c>
      <c r="AF44" s="25" t="str">
        <f t="shared" si="2"/>
        <v>C</v>
      </c>
      <c r="AG44" s="25">
        <f t="shared" si="16"/>
        <v>24</v>
      </c>
      <c r="AH44" s="25" t="str">
        <f t="shared" si="3"/>
        <v>C</v>
      </c>
      <c r="AI44" s="25">
        <f t="shared" si="17"/>
        <v>24</v>
      </c>
      <c r="AJ44" s="25" t="str">
        <f t="shared" si="4"/>
        <v>B</v>
      </c>
      <c r="AK44" s="25">
        <f t="shared" si="18"/>
        <v>24</v>
      </c>
      <c r="AL44" s="25" t="str">
        <f t="shared" si="5"/>
        <v>B</v>
      </c>
      <c r="AM44" s="25">
        <f t="shared" si="19"/>
        <v>24</v>
      </c>
      <c r="AN44" s="25" t="str">
        <f t="shared" si="6"/>
        <v>C</v>
      </c>
      <c r="AO44" s="25">
        <f t="shared" si="20"/>
        <v>12</v>
      </c>
      <c r="AP44" s="25" t="str">
        <f t="shared" si="7"/>
        <v>C</v>
      </c>
      <c r="AQ44" s="25">
        <f t="shared" si="21"/>
        <v>12</v>
      </c>
      <c r="AR44" s="25" t="str">
        <f t="shared" si="8"/>
        <v>C</v>
      </c>
      <c r="AS44" s="25">
        <f t="shared" si="22"/>
        <v>12</v>
      </c>
      <c r="AT44" s="25" t="str">
        <f t="shared" si="9"/>
        <v>C</v>
      </c>
      <c r="AU44" s="25">
        <f t="shared" si="23"/>
        <v>12</v>
      </c>
      <c r="AV44" s="25" t="str">
        <f t="shared" si="10"/>
        <v>C</v>
      </c>
      <c r="AW44" s="25">
        <f t="shared" si="24"/>
        <v>216</v>
      </c>
      <c r="AX44" s="25" t="str">
        <f t="shared" si="11"/>
        <v>C</v>
      </c>
      <c r="AY44" s="13">
        <v>170</v>
      </c>
      <c r="AZ44" s="25">
        <f t="shared" si="12"/>
        <v>77</v>
      </c>
      <c r="BA44" s="54" t="str">
        <f t="shared" si="25"/>
        <v>Promoted</v>
      </c>
    </row>
    <row r="45" spans="1:53" s="18" customFormat="1" ht="18.75" customHeight="1" x14ac:dyDescent="0.25">
      <c r="A45" s="13">
        <v>37</v>
      </c>
      <c r="B45" s="13">
        <v>1144</v>
      </c>
      <c r="C45" s="14" t="s">
        <v>117</v>
      </c>
      <c r="D45" s="13" t="s">
        <v>22</v>
      </c>
      <c r="E45" s="15" t="s">
        <v>43</v>
      </c>
      <c r="F45" s="16">
        <v>41442</v>
      </c>
      <c r="G45" s="16">
        <v>37836</v>
      </c>
      <c r="H45" s="17" t="s">
        <v>78</v>
      </c>
      <c r="I45" s="13">
        <v>12</v>
      </c>
      <c r="J45" s="13">
        <v>12</v>
      </c>
      <c r="K45" s="13">
        <v>12</v>
      </c>
      <c r="L45" s="13">
        <v>12</v>
      </c>
      <c r="M45" s="13">
        <v>12</v>
      </c>
      <c r="N45" s="13">
        <v>12</v>
      </c>
      <c r="O45" s="13">
        <v>12</v>
      </c>
      <c r="P45" s="13">
        <v>12</v>
      </c>
      <c r="Q45" s="13">
        <v>12</v>
      </c>
      <c r="R45" s="13">
        <v>12</v>
      </c>
      <c r="S45" s="13">
        <v>12</v>
      </c>
      <c r="T45" s="13">
        <v>12</v>
      </c>
      <c r="U45" s="13">
        <v>12</v>
      </c>
      <c r="V45" s="13">
        <v>12</v>
      </c>
      <c r="W45" s="13">
        <v>12</v>
      </c>
      <c r="X45" s="13">
        <v>12</v>
      </c>
      <c r="Y45" s="13">
        <v>12</v>
      </c>
      <c r="Z45" s="13">
        <v>12</v>
      </c>
      <c r="AA45" s="25">
        <f t="shared" si="13"/>
        <v>24</v>
      </c>
      <c r="AB45" s="25" t="str">
        <f t="shared" si="0"/>
        <v>C</v>
      </c>
      <c r="AC45" s="25">
        <f t="shared" si="14"/>
        <v>24</v>
      </c>
      <c r="AD45" s="25" t="str">
        <f t="shared" si="1"/>
        <v>C</v>
      </c>
      <c r="AE45" s="25">
        <f t="shared" si="15"/>
        <v>24</v>
      </c>
      <c r="AF45" s="25" t="str">
        <f t="shared" si="2"/>
        <v>C</v>
      </c>
      <c r="AG45" s="25">
        <f t="shared" si="16"/>
        <v>24</v>
      </c>
      <c r="AH45" s="25" t="str">
        <f t="shared" si="3"/>
        <v>C</v>
      </c>
      <c r="AI45" s="25">
        <f t="shared" si="17"/>
        <v>24</v>
      </c>
      <c r="AJ45" s="25" t="str">
        <f t="shared" si="4"/>
        <v>B</v>
      </c>
      <c r="AK45" s="25">
        <f t="shared" si="18"/>
        <v>24</v>
      </c>
      <c r="AL45" s="25" t="str">
        <f t="shared" si="5"/>
        <v>B</v>
      </c>
      <c r="AM45" s="25">
        <f t="shared" si="19"/>
        <v>24</v>
      </c>
      <c r="AN45" s="25" t="str">
        <f t="shared" si="6"/>
        <v>C</v>
      </c>
      <c r="AO45" s="25">
        <f t="shared" si="20"/>
        <v>12</v>
      </c>
      <c r="AP45" s="25" t="str">
        <f t="shared" si="7"/>
        <v>C</v>
      </c>
      <c r="AQ45" s="25">
        <f t="shared" si="21"/>
        <v>12</v>
      </c>
      <c r="AR45" s="25" t="str">
        <f t="shared" si="8"/>
        <v>C</v>
      </c>
      <c r="AS45" s="25">
        <f t="shared" si="22"/>
        <v>12</v>
      </c>
      <c r="AT45" s="25" t="str">
        <f t="shared" si="9"/>
        <v>C</v>
      </c>
      <c r="AU45" s="25">
        <f t="shared" si="23"/>
        <v>12</v>
      </c>
      <c r="AV45" s="25" t="str">
        <f t="shared" si="10"/>
        <v>C</v>
      </c>
      <c r="AW45" s="25">
        <f t="shared" si="24"/>
        <v>216</v>
      </c>
      <c r="AX45" s="25" t="str">
        <f t="shared" si="11"/>
        <v>C</v>
      </c>
      <c r="AY45" s="13">
        <v>170</v>
      </c>
      <c r="AZ45" s="25">
        <f t="shared" si="12"/>
        <v>77</v>
      </c>
      <c r="BA45" s="54" t="str">
        <f t="shared" si="25"/>
        <v>Promoted</v>
      </c>
    </row>
    <row r="46" spans="1:53" s="18" customFormat="1" ht="18.75" customHeight="1" x14ac:dyDescent="0.25">
      <c r="A46" s="13">
        <v>38</v>
      </c>
      <c r="B46" s="13">
        <v>1141</v>
      </c>
      <c r="C46" s="14" t="s">
        <v>118</v>
      </c>
      <c r="D46" s="13" t="s">
        <v>22</v>
      </c>
      <c r="E46" s="15" t="s">
        <v>40</v>
      </c>
      <c r="F46" s="16">
        <v>41439</v>
      </c>
      <c r="G46" s="16">
        <v>37747</v>
      </c>
      <c r="H46" s="17" t="s">
        <v>79</v>
      </c>
      <c r="I46" s="13">
        <v>12</v>
      </c>
      <c r="J46" s="13">
        <v>12</v>
      </c>
      <c r="K46" s="13">
        <v>12</v>
      </c>
      <c r="L46" s="13">
        <v>12</v>
      </c>
      <c r="M46" s="13">
        <v>12</v>
      </c>
      <c r="N46" s="13">
        <v>12</v>
      </c>
      <c r="O46" s="13">
        <v>12</v>
      </c>
      <c r="P46" s="13">
        <v>12</v>
      </c>
      <c r="Q46" s="13">
        <v>12</v>
      </c>
      <c r="R46" s="13">
        <v>12</v>
      </c>
      <c r="S46" s="13">
        <v>12</v>
      </c>
      <c r="T46" s="13">
        <v>12</v>
      </c>
      <c r="U46" s="13">
        <v>12</v>
      </c>
      <c r="V46" s="13">
        <v>12</v>
      </c>
      <c r="W46" s="13">
        <v>12</v>
      </c>
      <c r="X46" s="13">
        <v>12</v>
      </c>
      <c r="Y46" s="13">
        <v>12</v>
      </c>
      <c r="Z46" s="13">
        <v>12</v>
      </c>
      <c r="AA46" s="25">
        <f t="shared" si="13"/>
        <v>24</v>
      </c>
      <c r="AB46" s="25" t="str">
        <f t="shared" si="0"/>
        <v>C</v>
      </c>
      <c r="AC46" s="25">
        <f t="shared" si="14"/>
        <v>24</v>
      </c>
      <c r="AD46" s="25" t="str">
        <f t="shared" si="1"/>
        <v>C</v>
      </c>
      <c r="AE46" s="25">
        <f t="shared" si="15"/>
        <v>24</v>
      </c>
      <c r="AF46" s="25" t="str">
        <f t="shared" si="2"/>
        <v>C</v>
      </c>
      <c r="AG46" s="25">
        <f t="shared" si="16"/>
        <v>24</v>
      </c>
      <c r="AH46" s="25" t="str">
        <f t="shared" si="3"/>
        <v>C</v>
      </c>
      <c r="AI46" s="25">
        <f t="shared" si="17"/>
        <v>24</v>
      </c>
      <c r="AJ46" s="25" t="str">
        <f t="shared" si="4"/>
        <v>B</v>
      </c>
      <c r="AK46" s="25">
        <f t="shared" si="18"/>
        <v>24</v>
      </c>
      <c r="AL46" s="25" t="str">
        <f t="shared" si="5"/>
        <v>B</v>
      </c>
      <c r="AM46" s="25">
        <f t="shared" si="19"/>
        <v>24</v>
      </c>
      <c r="AN46" s="25" t="str">
        <f t="shared" si="6"/>
        <v>C</v>
      </c>
      <c r="AO46" s="25">
        <f t="shared" si="20"/>
        <v>12</v>
      </c>
      <c r="AP46" s="25" t="str">
        <f t="shared" si="7"/>
        <v>C</v>
      </c>
      <c r="AQ46" s="25">
        <f t="shared" si="21"/>
        <v>12</v>
      </c>
      <c r="AR46" s="25" t="str">
        <f t="shared" si="8"/>
        <v>C</v>
      </c>
      <c r="AS46" s="25">
        <f t="shared" si="22"/>
        <v>12</v>
      </c>
      <c r="AT46" s="25" t="str">
        <f t="shared" si="9"/>
        <v>C</v>
      </c>
      <c r="AU46" s="25">
        <f t="shared" si="23"/>
        <v>12</v>
      </c>
      <c r="AV46" s="25" t="str">
        <f t="shared" si="10"/>
        <v>C</v>
      </c>
      <c r="AW46" s="25">
        <f t="shared" si="24"/>
        <v>216</v>
      </c>
      <c r="AX46" s="25" t="str">
        <f t="shared" si="11"/>
        <v>C</v>
      </c>
      <c r="AY46" s="13">
        <v>170</v>
      </c>
      <c r="AZ46" s="25">
        <f t="shared" si="12"/>
        <v>77</v>
      </c>
      <c r="BA46" s="54" t="str">
        <f t="shared" si="25"/>
        <v>Promoted</v>
      </c>
    </row>
    <row r="47" spans="1:53" s="18" customFormat="1" ht="18.75" customHeight="1" x14ac:dyDescent="0.25">
      <c r="A47" s="13">
        <v>39</v>
      </c>
      <c r="B47" s="13">
        <v>1133</v>
      </c>
      <c r="C47" s="14" t="s">
        <v>119</v>
      </c>
      <c r="D47" s="13" t="s">
        <v>22</v>
      </c>
      <c r="E47" s="15" t="s">
        <v>43</v>
      </c>
      <c r="F47" s="16">
        <v>41438</v>
      </c>
      <c r="G47" s="16">
        <v>37713</v>
      </c>
      <c r="H47" s="17" t="s">
        <v>80</v>
      </c>
      <c r="I47" s="13">
        <v>12</v>
      </c>
      <c r="J47" s="13">
        <v>12</v>
      </c>
      <c r="K47" s="13">
        <v>12</v>
      </c>
      <c r="L47" s="13">
        <v>12</v>
      </c>
      <c r="M47" s="13">
        <v>12</v>
      </c>
      <c r="N47" s="13">
        <v>12</v>
      </c>
      <c r="O47" s="13">
        <v>12</v>
      </c>
      <c r="P47" s="13">
        <v>12</v>
      </c>
      <c r="Q47" s="13">
        <v>12</v>
      </c>
      <c r="R47" s="13">
        <v>12</v>
      </c>
      <c r="S47" s="13">
        <v>12</v>
      </c>
      <c r="T47" s="13">
        <v>12</v>
      </c>
      <c r="U47" s="13">
        <v>12</v>
      </c>
      <c r="V47" s="13">
        <v>12</v>
      </c>
      <c r="W47" s="13">
        <v>12</v>
      </c>
      <c r="X47" s="13">
        <v>12</v>
      </c>
      <c r="Y47" s="13">
        <v>12</v>
      </c>
      <c r="Z47" s="13">
        <v>12</v>
      </c>
      <c r="AA47" s="25">
        <f t="shared" si="13"/>
        <v>24</v>
      </c>
      <c r="AB47" s="25" t="str">
        <f t="shared" si="0"/>
        <v>C</v>
      </c>
      <c r="AC47" s="25">
        <f t="shared" si="14"/>
        <v>24</v>
      </c>
      <c r="AD47" s="25" t="str">
        <f t="shared" si="1"/>
        <v>C</v>
      </c>
      <c r="AE47" s="25">
        <f t="shared" si="15"/>
        <v>24</v>
      </c>
      <c r="AF47" s="25" t="str">
        <f t="shared" si="2"/>
        <v>C</v>
      </c>
      <c r="AG47" s="25">
        <f t="shared" si="16"/>
        <v>24</v>
      </c>
      <c r="AH47" s="25" t="str">
        <f t="shared" si="3"/>
        <v>C</v>
      </c>
      <c r="AI47" s="25">
        <f t="shared" si="17"/>
        <v>24</v>
      </c>
      <c r="AJ47" s="25" t="str">
        <f t="shared" si="4"/>
        <v>B</v>
      </c>
      <c r="AK47" s="25">
        <f t="shared" si="18"/>
        <v>24</v>
      </c>
      <c r="AL47" s="25" t="str">
        <f t="shared" si="5"/>
        <v>B</v>
      </c>
      <c r="AM47" s="25">
        <f t="shared" si="19"/>
        <v>24</v>
      </c>
      <c r="AN47" s="25" t="str">
        <f t="shared" si="6"/>
        <v>C</v>
      </c>
      <c r="AO47" s="25">
        <f t="shared" si="20"/>
        <v>12</v>
      </c>
      <c r="AP47" s="25" t="str">
        <f t="shared" si="7"/>
        <v>C</v>
      </c>
      <c r="AQ47" s="25">
        <f t="shared" si="21"/>
        <v>12</v>
      </c>
      <c r="AR47" s="25" t="str">
        <f t="shared" si="8"/>
        <v>C</v>
      </c>
      <c r="AS47" s="25">
        <f t="shared" si="22"/>
        <v>12</v>
      </c>
      <c r="AT47" s="25" t="str">
        <f t="shared" si="9"/>
        <v>C</v>
      </c>
      <c r="AU47" s="25">
        <f t="shared" si="23"/>
        <v>12</v>
      </c>
      <c r="AV47" s="25" t="str">
        <f t="shared" si="10"/>
        <v>C</v>
      </c>
      <c r="AW47" s="25">
        <f t="shared" si="24"/>
        <v>216</v>
      </c>
      <c r="AX47" s="25" t="str">
        <f t="shared" si="11"/>
        <v>C</v>
      </c>
      <c r="AY47" s="13">
        <v>170</v>
      </c>
      <c r="AZ47" s="25">
        <f t="shared" si="12"/>
        <v>77</v>
      </c>
      <c r="BA47" s="54" t="str">
        <f t="shared" si="25"/>
        <v>Promoted</v>
      </c>
    </row>
    <row r="48" spans="1:53" ht="18.75" customHeight="1" x14ac:dyDescent="0.25">
      <c r="A48" s="20">
        <v>40</v>
      </c>
      <c r="B48" s="13">
        <v>1147</v>
      </c>
      <c r="C48" s="14" t="s">
        <v>110</v>
      </c>
      <c r="D48" s="13" t="s">
        <v>22</v>
      </c>
      <c r="E48" s="15" t="s">
        <v>40</v>
      </c>
      <c r="F48" s="16">
        <v>41443</v>
      </c>
      <c r="G48" s="16">
        <v>37597</v>
      </c>
      <c r="H48" s="17" t="s">
        <v>122</v>
      </c>
      <c r="I48" s="13">
        <v>12</v>
      </c>
      <c r="J48" s="13">
        <v>12</v>
      </c>
      <c r="K48" s="13">
        <v>12</v>
      </c>
      <c r="L48" s="13">
        <v>12</v>
      </c>
      <c r="M48" s="13">
        <v>12</v>
      </c>
      <c r="N48" s="13">
        <v>12</v>
      </c>
      <c r="O48" s="13">
        <v>12</v>
      </c>
      <c r="P48" s="13">
        <v>12</v>
      </c>
      <c r="Q48" s="13">
        <v>12</v>
      </c>
      <c r="R48" s="13">
        <v>12</v>
      </c>
      <c r="S48" s="13">
        <v>12</v>
      </c>
      <c r="T48" s="13">
        <v>12</v>
      </c>
      <c r="U48" s="13">
        <v>12</v>
      </c>
      <c r="V48" s="13">
        <v>12</v>
      </c>
      <c r="W48" s="13">
        <v>12</v>
      </c>
      <c r="X48" s="13">
        <v>12</v>
      </c>
      <c r="Y48" s="13">
        <v>12</v>
      </c>
      <c r="Z48" s="13">
        <v>12</v>
      </c>
      <c r="AA48" s="25">
        <f t="shared" si="13"/>
        <v>24</v>
      </c>
      <c r="AB48" s="25" t="str">
        <f t="shared" si="0"/>
        <v>C</v>
      </c>
      <c r="AC48" s="25">
        <f t="shared" si="14"/>
        <v>24</v>
      </c>
      <c r="AD48" s="25" t="str">
        <f t="shared" si="1"/>
        <v>C</v>
      </c>
      <c r="AE48" s="25">
        <f t="shared" si="15"/>
        <v>24</v>
      </c>
      <c r="AF48" s="25" t="str">
        <f t="shared" si="2"/>
        <v>C</v>
      </c>
      <c r="AG48" s="25">
        <f t="shared" si="16"/>
        <v>24</v>
      </c>
      <c r="AH48" s="25" t="str">
        <f t="shared" si="3"/>
        <v>C</v>
      </c>
      <c r="AI48" s="25">
        <f t="shared" si="17"/>
        <v>24</v>
      </c>
      <c r="AJ48" s="25" t="str">
        <f t="shared" si="4"/>
        <v>B</v>
      </c>
      <c r="AK48" s="25">
        <f t="shared" si="18"/>
        <v>24</v>
      </c>
      <c r="AL48" s="25" t="str">
        <f t="shared" si="5"/>
        <v>B</v>
      </c>
      <c r="AM48" s="25">
        <f t="shared" si="19"/>
        <v>24</v>
      </c>
      <c r="AN48" s="25" t="str">
        <f t="shared" si="6"/>
        <v>C</v>
      </c>
      <c r="AO48" s="25">
        <f t="shared" si="20"/>
        <v>12</v>
      </c>
      <c r="AP48" s="25" t="str">
        <f t="shared" si="7"/>
        <v>C</v>
      </c>
      <c r="AQ48" s="25">
        <f t="shared" si="21"/>
        <v>12</v>
      </c>
      <c r="AR48" s="25" t="str">
        <f t="shared" si="8"/>
        <v>C</v>
      </c>
      <c r="AS48" s="25">
        <f t="shared" si="22"/>
        <v>12</v>
      </c>
      <c r="AT48" s="25" t="str">
        <f t="shared" si="9"/>
        <v>C</v>
      </c>
      <c r="AU48" s="25">
        <f t="shared" si="23"/>
        <v>12</v>
      </c>
      <c r="AV48" s="25" t="str">
        <f t="shared" si="10"/>
        <v>C</v>
      </c>
      <c r="AW48" s="25">
        <f t="shared" si="24"/>
        <v>216</v>
      </c>
      <c r="AX48" s="25" t="str">
        <f t="shared" si="11"/>
        <v>C</v>
      </c>
      <c r="AY48" s="13">
        <v>170</v>
      </c>
      <c r="AZ48" s="25">
        <f t="shared" si="12"/>
        <v>77</v>
      </c>
      <c r="BA48" s="54" t="str">
        <f t="shared" si="25"/>
        <v>Promoted</v>
      </c>
    </row>
    <row r="49" spans="1:53" ht="18.75" customHeight="1" x14ac:dyDescent="0.25">
      <c r="A49" s="20">
        <v>41</v>
      </c>
      <c r="B49" s="13">
        <v>1159</v>
      </c>
      <c r="C49" s="14" t="s">
        <v>111</v>
      </c>
      <c r="D49" s="13" t="s">
        <v>22</v>
      </c>
      <c r="E49" s="15" t="s">
        <v>43</v>
      </c>
      <c r="F49" s="16">
        <v>41444</v>
      </c>
      <c r="G49" s="16">
        <v>37281</v>
      </c>
      <c r="H49" s="17" t="s">
        <v>73</v>
      </c>
      <c r="I49" s="13">
        <v>12</v>
      </c>
      <c r="J49" s="13">
        <v>12</v>
      </c>
      <c r="K49" s="13">
        <v>12</v>
      </c>
      <c r="L49" s="13">
        <v>12</v>
      </c>
      <c r="M49" s="13">
        <v>12</v>
      </c>
      <c r="N49" s="13">
        <v>12</v>
      </c>
      <c r="O49" s="13">
        <v>12</v>
      </c>
      <c r="P49" s="13">
        <v>12</v>
      </c>
      <c r="Q49" s="13">
        <v>12</v>
      </c>
      <c r="R49" s="13">
        <v>12</v>
      </c>
      <c r="S49" s="13">
        <v>12</v>
      </c>
      <c r="T49" s="13">
        <v>12</v>
      </c>
      <c r="U49" s="13">
        <v>12</v>
      </c>
      <c r="V49" s="13">
        <v>12</v>
      </c>
      <c r="W49" s="13">
        <v>12</v>
      </c>
      <c r="X49" s="13">
        <v>12</v>
      </c>
      <c r="Y49" s="13">
        <v>12</v>
      </c>
      <c r="Z49" s="13">
        <v>12</v>
      </c>
      <c r="AA49" s="25">
        <f t="shared" si="13"/>
        <v>24</v>
      </c>
      <c r="AB49" s="25" t="str">
        <f t="shared" si="0"/>
        <v>C</v>
      </c>
      <c r="AC49" s="25">
        <f t="shared" si="14"/>
        <v>24</v>
      </c>
      <c r="AD49" s="25" t="str">
        <f t="shared" si="1"/>
        <v>C</v>
      </c>
      <c r="AE49" s="25">
        <f t="shared" si="15"/>
        <v>24</v>
      </c>
      <c r="AF49" s="25" t="str">
        <f t="shared" si="2"/>
        <v>C</v>
      </c>
      <c r="AG49" s="25">
        <f t="shared" si="16"/>
        <v>24</v>
      </c>
      <c r="AH49" s="25" t="str">
        <f t="shared" si="3"/>
        <v>C</v>
      </c>
      <c r="AI49" s="25">
        <f t="shared" si="17"/>
        <v>24</v>
      </c>
      <c r="AJ49" s="25" t="str">
        <f t="shared" si="4"/>
        <v>B</v>
      </c>
      <c r="AK49" s="25">
        <f t="shared" si="18"/>
        <v>24</v>
      </c>
      <c r="AL49" s="25" t="str">
        <f t="shared" si="5"/>
        <v>B</v>
      </c>
      <c r="AM49" s="25">
        <f t="shared" si="19"/>
        <v>24</v>
      </c>
      <c r="AN49" s="25" t="str">
        <f t="shared" si="6"/>
        <v>C</v>
      </c>
      <c r="AO49" s="25">
        <f t="shared" si="20"/>
        <v>12</v>
      </c>
      <c r="AP49" s="25" t="str">
        <f t="shared" si="7"/>
        <v>C</v>
      </c>
      <c r="AQ49" s="25">
        <f t="shared" si="21"/>
        <v>12</v>
      </c>
      <c r="AR49" s="25" t="str">
        <f t="shared" si="8"/>
        <v>C</v>
      </c>
      <c r="AS49" s="25">
        <f t="shared" si="22"/>
        <v>12</v>
      </c>
      <c r="AT49" s="25" t="str">
        <f t="shared" si="9"/>
        <v>C</v>
      </c>
      <c r="AU49" s="25">
        <f t="shared" si="23"/>
        <v>12</v>
      </c>
      <c r="AV49" s="25" t="str">
        <f t="shared" si="10"/>
        <v>C</v>
      </c>
      <c r="AW49" s="25">
        <f t="shared" si="24"/>
        <v>216</v>
      </c>
      <c r="AX49" s="25" t="str">
        <f t="shared" si="11"/>
        <v>C</v>
      </c>
      <c r="AY49" s="13">
        <v>170</v>
      </c>
      <c r="AZ49" s="25">
        <f t="shared" si="12"/>
        <v>77</v>
      </c>
      <c r="BA49" s="54" t="str">
        <f t="shared" si="25"/>
        <v>Promoted</v>
      </c>
    </row>
    <row r="50" spans="1:53" ht="18.75" customHeight="1" x14ac:dyDescent="0.25">
      <c r="A50" s="20">
        <v>42</v>
      </c>
      <c r="B50" s="13">
        <v>1152</v>
      </c>
      <c r="C50" s="19" t="s">
        <v>112</v>
      </c>
      <c r="D50" s="13" t="s">
        <v>22</v>
      </c>
      <c r="E50" s="15" t="s">
        <v>42</v>
      </c>
      <c r="F50" s="16">
        <v>41443</v>
      </c>
      <c r="G50" s="16">
        <v>37836</v>
      </c>
      <c r="H50" s="17" t="s">
        <v>74</v>
      </c>
      <c r="I50" s="13">
        <v>12</v>
      </c>
      <c r="J50" s="13">
        <v>12</v>
      </c>
      <c r="K50" s="13">
        <v>12</v>
      </c>
      <c r="L50" s="13">
        <v>12</v>
      </c>
      <c r="M50" s="13">
        <v>12</v>
      </c>
      <c r="N50" s="13">
        <v>12</v>
      </c>
      <c r="O50" s="13">
        <v>12</v>
      </c>
      <c r="P50" s="13">
        <v>12</v>
      </c>
      <c r="Q50" s="13">
        <v>12</v>
      </c>
      <c r="R50" s="13">
        <v>12</v>
      </c>
      <c r="S50" s="13">
        <v>12</v>
      </c>
      <c r="T50" s="13">
        <v>12</v>
      </c>
      <c r="U50" s="13">
        <v>12</v>
      </c>
      <c r="V50" s="13">
        <v>12</v>
      </c>
      <c r="W50" s="13">
        <v>12</v>
      </c>
      <c r="X50" s="13">
        <v>12</v>
      </c>
      <c r="Y50" s="13">
        <v>12</v>
      </c>
      <c r="Z50" s="13">
        <v>12</v>
      </c>
      <c r="AA50" s="25">
        <f t="shared" si="13"/>
        <v>24</v>
      </c>
      <c r="AB50" s="25" t="str">
        <f t="shared" si="0"/>
        <v>C</v>
      </c>
      <c r="AC50" s="25">
        <f t="shared" si="14"/>
        <v>24</v>
      </c>
      <c r="AD50" s="25" t="str">
        <f t="shared" si="1"/>
        <v>C</v>
      </c>
      <c r="AE50" s="25">
        <f t="shared" si="15"/>
        <v>24</v>
      </c>
      <c r="AF50" s="25" t="str">
        <f t="shared" si="2"/>
        <v>C</v>
      </c>
      <c r="AG50" s="25">
        <f t="shared" si="16"/>
        <v>24</v>
      </c>
      <c r="AH50" s="25" t="str">
        <f t="shared" si="3"/>
        <v>C</v>
      </c>
      <c r="AI50" s="25">
        <f t="shared" si="17"/>
        <v>24</v>
      </c>
      <c r="AJ50" s="25" t="str">
        <f t="shared" si="4"/>
        <v>B</v>
      </c>
      <c r="AK50" s="25">
        <f t="shared" si="18"/>
        <v>24</v>
      </c>
      <c r="AL50" s="25" t="str">
        <f t="shared" si="5"/>
        <v>B</v>
      </c>
      <c r="AM50" s="25">
        <f t="shared" si="19"/>
        <v>24</v>
      </c>
      <c r="AN50" s="25" t="str">
        <f t="shared" si="6"/>
        <v>C</v>
      </c>
      <c r="AO50" s="25">
        <f t="shared" si="20"/>
        <v>12</v>
      </c>
      <c r="AP50" s="25" t="str">
        <f t="shared" si="7"/>
        <v>C</v>
      </c>
      <c r="AQ50" s="25">
        <f t="shared" si="21"/>
        <v>12</v>
      </c>
      <c r="AR50" s="25" t="str">
        <f t="shared" si="8"/>
        <v>C</v>
      </c>
      <c r="AS50" s="25">
        <f t="shared" si="22"/>
        <v>12</v>
      </c>
      <c r="AT50" s="25" t="str">
        <f t="shared" si="9"/>
        <v>C</v>
      </c>
      <c r="AU50" s="25">
        <f t="shared" si="23"/>
        <v>12</v>
      </c>
      <c r="AV50" s="25" t="str">
        <f t="shared" si="10"/>
        <v>C</v>
      </c>
      <c r="AW50" s="25">
        <f t="shared" si="24"/>
        <v>216</v>
      </c>
      <c r="AX50" s="25" t="str">
        <f t="shared" si="11"/>
        <v>C</v>
      </c>
      <c r="AY50" s="13">
        <v>170</v>
      </c>
      <c r="AZ50" s="25">
        <f t="shared" si="12"/>
        <v>77</v>
      </c>
      <c r="BA50" s="54" t="str">
        <f t="shared" si="25"/>
        <v>Promoted</v>
      </c>
    </row>
    <row r="51" spans="1:53" ht="18.75" customHeight="1" x14ac:dyDescent="0.25">
      <c r="A51" s="20">
        <v>43</v>
      </c>
      <c r="B51" s="13">
        <v>1161</v>
      </c>
      <c r="C51" s="14" t="s">
        <v>113</v>
      </c>
      <c r="D51" s="13" t="s">
        <v>22</v>
      </c>
      <c r="E51" s="15" t="s">
        <v>40</v>
      </c>
      <c r="F51" s="16">
        <v>41445</v>
      </c>
      <c r="G51" s="16">
        <v>37847</v>
      </c>
      <c r="H51" s="17" t="s">
        <v>75</v>
      </c>
      <c r="I51" s="13">
        <v>12</v>
      </c>
      <c r="J51" s="13">
        <v>12</v>
      </c>
      <c r="K51" s="13">
        <v>12</v>
      </c>
      <c r="L51" s="13">
        <v>12</v>
      </c>
      <c r="M51" s="13">
        <v>12</v>
      </c>
      <c r="N51" s="13">
        <v>12</v>
      </c>
      <c r="O51" s="13">
        <v>12</v>
      </c>
      <c r="P51" s="13">
        <v>12</v>
      </c>
      <c r="Q51" s="13">
        <v>12</v>
      </c>
      <c r="R51" s="13">
        <v>12</v>
      </c>
      <c r="S51" s="13">
        <v>12</v>
      </c>
      <c r="T51" s="13">
        <v>12</v>
      </c>
      <c r="U51" s="13">
        <v>12</v>
      </c>
      <c r="V51" s="13">
        <v>12</v>
      </c>
      <c r="W51" s="13">
        <v>12</v>
      </c>
      <c r="X51" s="13">
        <v>12</v>
      </c>
      <c r="Y51" s="13">
        <v>12</v>
      </c>
      <c r="Z51" s="13">
        <v>12</v>
      </c>
      <c r="AA51" s="25">
        <f t="shared" si="13"/>
        <v>24</v>
      </c>
      <c r="AB51" s="25" t="str">
        <f t="shared" si="0"/>
        <v>C</v>
      </c>
      <c r="AC51" s="25">
        <f t="shared" si="14"/>
        <v>24</v>
      </c>
      <c r="AD51" s="25" t="str">
        <f t="shared" si="1"/>
        <v>C</v>
      </c>
      <c r="AE51" s="25">
        <f t="shared" si="15"/>
        <v>24</v>
      </c>
      <c r="AF51" s="25" t="str">
        <f t="shared" si="2"/>
        <v>C</v>
      </c>
      <c r="AG51" s="25">
        <f t="shared" si="16"/>
        <v>24</v>
      </c>
      <c r="AH51" s="25" t="str">
        <f t="shared" si="3"/>
        <v>C</v>
      </c>
      <c r="AI51" s="25">
        <f t="shared" si="17"/>
        <v>24</v>
      </c>
      <c r="AJ51" s="25" t="str">
        <f t="shared" si="4"/>
        <v>B</v>
      </c>
      <c r="AK51" s="25">
        <f t="shared" si="18"/>
        <v>24</v>
      </c>
      <c r="AL51" s="25" t="str">
        <f t="shared" si="5"/>
        <v>B</v>
      </c>
      <c r="AM51" s="25">
        <f t="shared" si="19"/>
        <v>24</v>
      </c>
      <c r="AN51" s="25" t="str">
        <f t="shared" si="6"/>
        <v>C</v>
      </c>
      <c r="AO51" s="25">
        <f t="shared" si="20"/>
        <v>12</v>
      </c>
      <c r="AP51" s="25" t="str">
        <f t="shared" si="7"/>
        <v>C</v>
      </c>
      <c r="AQ51" s="25">
        <f t="shared" si="21"/>
        <v>12</v>
      </c>
      <c r="AR51" s="25" t="str">
        <f t="shared" si="8"/>
        <v>C</v>
      </c>
      <c r="AS51" s="25">
        <f t="shared" si="22"/>
        <v>12</v>
      </c>
      <c r="AT51" s="25" t="str">
        <f t="shared" si="9"/>
        <v>C</v>
      </c>
      <c r="AU51" s="25">
        <f t="shared" si="23"/>
        <v>12</v>
      </c>
      <c r="AV51" s="25" t="str">
        <f t="shared" si="10"/>
        <v>C</v>
      </c>
      <c r="AW51" s="25">
        <f t="shared" si="24"/>
        <v>216</v>
      </c>
      <c r="AX51" s="25" t="str">
        <f t="shared" si="11"/>
        <v>C</v>
      </c>
      <c r="AY51" s="13">
        <v>170</v>
      </c>
      <c r="AZ51" s="25">
        <f t="shared" si="12"/>
        <v>77</v>
      </c>
      <c r="BA51" s="54" t="str">
        <f t="shared" si="25"/>
        <v>Promoted</v>
      </c>
    </row>
    <row r="52" spans="1:53" ht="18.75" customHeight="1" x14ac:dyDescent="0.25">
      <c r="A52" s="20">
        <v>44</v>
      </c>
      <c r="B52" s="13">
        <v>1163</v>
      </c>
      <c r="C52" s="14" t="s">
        <v>114</v>
      </c>
      <c r="D52" s="13" t="s">
        <v>22</v>
      </c>
      <c r="E52" s="15" t="s">
        <v>42</v>
      </c>
      <c r="F52" s="16">
        <v>41445</v>
      </c>
      <c r="G52" s="16">
        <v>37735</v>
      </c>
      <c r="H52" s="17" t="s">
        <v>76</v>
      </c>
      <c r="I52" s="13">
        <v>12</v>
      </c>
      <c r="J52" s="13">
        <v>12</v>
      </c>
      <c r="K52" s="13">
        <v>12</v>
      </c>
      <c r="L52" s="13">
        <v>12</v>
      </c>
      <c r="M52" s="13">
        <v>12</v>
      </c>
      <c r="N52" s="13">
        <v>12</v>
      </c>
      <c r="O52" s="13">
        <v>12</v>
      </c>
      <c r="P52" s="13">
        <v>12</v>
      </c>
      <c r="Q52" s="13">
        <v>12</v>
      </c>
      <c r="R52" s="13">
        <v>12</v>
      </c>
      <c r="S52" s="13">
        <v>12</v>
      </c>
      <c r="T52" s="13">
        <v>12</v>
      </c>
      <c r="U52" s="13">
        <v>12</v>
      </c>
      <c r="V52" s="13">
        <v>12</v>
      </c>
      <c r="W52" s="13">
        <v>12</v>
      </c>
      <c r="X52" s="13">
        <v>12</v>
      </c>
      <c r="Y52" s="13">
        <v>12</v>
      </c>
      <c r="Z52" s="13">
        <v>12</v>
      </c>
      <c r="AA52" s="25">
        <f t="shared" si="13"/>
        <v>24</v>
      </c>
      <c r="AB52" s="25" t="str">
        <f t="shared" si="0"/>
        <v>C</v>
      </c>
      <c r="AC52" s="25">
        <f t="shared" si="14"/>
        <v>24</v>
      </c>
      <c r="AD52" s="25" t="str">
        <f t="shared" si="1"/>
        <v>C</v>
      </c>
      <c r="AE52" s="25">
        <f t="shared" si="15"/>
        <v>24</v>
      </c>
      <c r="AF52" s="25" t="str">
        <f t="shared" si="2"/>
        <v>C</v>
      </c>
      <c r="AG52" s="25">
        <f t="shared" si="16"/>
        <v>24</v>
      </c>
      <c r="AH52" s="25" t="str">
        <f t="shared" si="3"/>
        <v>C</v>
      </c>
      <c r="AI52" s="25">
        <f t="shared" si="17"/>
        <v>24</v>
      </c>
      <c r="AJ52" s="25" t="str">
        <f t="shared" si="4"/>
        <v>B</v>
      </c>
      <c r="AK52" s="25">
        <f t="shared" si="18"/>
        <v>24</v>
      </c>
      <c r="AL52" s="25" t="str">
        <f t="shared" si="5"/>
        <v>B</v>
      </c>
      <c r="AM52" s="25">
        <f t="shared" si="19"/>
        <v>24</v>
      </c>
      <c r="AN52" s="25" t="str">
        <f t="shared" si="6"/>
        <v>C</v>
      </c>
      <c r="AO52" s="25">
        <f t="shared" si="20"/>
        <v>12</v>
      </c>
      <c r="AP52" s="25" t="str">
        <f t="shared" si="7"/>
        <v>C</v>
      </c>
      <c r="AQ52" s="25">
        <f t="shared" si="21"/>
        <v>12</v>
      </c>
      <c r="AR52" s="25" t="str">
        <f t="shared" si="8"/>
        <v>C</v>
      </c>
      <c r="AS52" s="25">
        <f t="shared" si="22"/>
        <v>12</v>
      </c>
      <c r="AT52" s="25" t="str">
        <f t="shared" si="9"/>
        <v>C</v>
      </c>
      <c r="AU52" s="25">
        <f t="shared" si="23"/>
        <v>12</v>
      </c>
      <c r="AV52" s="25" t="str">
        <f t="shared" si="10"/>
        <v>C</v>
      </c>
      <c r="AW52" s="25">
        <f t="shared" si="24"/>
        <v>216</v>
      </c>
      <c r="AX52" s="25" t="str">
        <f t="shared" si="11"/>
        <v>C</v>
      </c>
      <c r="AY52" s="13">
        <v>170</v>
      </c>
      <c r="AZ52" s="25">
        <f t="shared" si="12"/>
        <v>77</v>
      </c>
      <c r="BA52" s="54" t="str">
        <f t="shared" si="25"/>
        <v>Promoted</v>
      </c>
    </row>
    <row r="53" spans="1:53" ht="18.75" customHeight="1" x14ac:dyDescent="0.25">
      <c r="A53" s="20">
        <v>45</v>
      </c>
      <c r="B53" s="13">
        <v>1136</v>
      </c>
      <c r="C53" s="14" t="s">
        <v>115</v>
      </c>
      <c r="D53" s="13" t="s">
        <v>22</v>
      </c>
      <c r="E53" s="15" t="s">
        <v>42</v>
      </c>
      <c r="F53" s="16">
        <v>41437</v>
      </c>
      <c r="G53" s="16">
        <v>37788</v>
      </c>
      <c r="H53" s="17" t="s">
        <v>123</v>
      </c>
      <c r="I53" s="13">
        <v>12</v>
      </c>
      <c r="J53" s="13">
        <v>12</v>
      </c>
      <c r="K53" s="13">
        <v>12</v>
      </c>
      <c r="L53" s="13">
        <v>12</v>
      </c>
      <c r="M53" s="13">
        <v>12</v>
      </c>
      <c r="N53" s="13">
        <v>12</v>
      </c>
      <c r="O53" s="13">
        <v>12</v>
      </c>
      <c r="P53" s="13">
        <v>12</v>
      </c>
      <c r="Q53" s="13">
        <v>12</v>
      </c>
      <c r="R53" s="13">
        <v>12</v>
      </c>
      <c r="S53" s="13">
        <v>12</v>
      </c>
      <c r="T53" s="13">
        <v>12</v>
      </c>
      <c r="U53" s="13">
        <v>12</v>
      </c>
      <c r="V53" s="13">
        <v>12</v>
      </c>
      <c r="W53" s="13">
        <v>12</v>
      </c>
      <c r="X53" s="13">
        <v>12</v>
      </c>
      <c r="Y53" s="13">
        <v>12</v>
      </c>
      <c r="Z53" s="13">
        <v>12</v>
      </c>
      <c r="AA53" s="25">
        <f t="shared" si="13"/>
        <v>24</v>
      </c>
      <c r="AB53" s="25" t="str">
        <f t="shared" si="0"/>
        <v>C</v>
      </c>
      <c r="AC53" s="25">
        <f t="shared" si="14"/>
        <v>24</v>
      </c>
      <c r="AD53" s="25" t="str">
        <f t="shared" si="1"/>
        <v>C</v>
      </c>
      <c r="AE53" s="25">
        <f t="shared" si="15"/>
        <v>24</v>
      </c>
      <c r="AF53" s="25" t="str">
        <f t="shared" si="2"/>
        <v>C</v>
      </c>
      <c r="AG53" s="25">
        <f t="shared" si="16"/>
        <v>24</v>
      </c>
      <c r="AH53" s="25" t="str">
        <f t="shared" si="3"/>
        <v>C</v>
      </c>
      <c r="AI53" s="25">
        <f t="shared" si="17"/>
        <v>24</v>
      </c>
      <c r="AJ53" s="25" t="str">
        <f t="shared" si="4"/>
        <v>B</v>
      </c>
      <c r="AK53" s="25">
        <f t="shared" si="18"/>
        <v>24</v>
      </c>
      <c r="AL53" s="25" t="str">
        <f t="shared" si="5"/>
        <v>B</v>
      </c>
      <c r="AM53" s="25">
        <f t="shared" si="19"/>
        <v>24</v>
      </c>
      <c r="AN53" s="25" t="str">
        <f t="shared" si="6"/>
        <v>C</v>
      </c>
      <c r="AO53" s="25">
        <f t="shared" si="20"/>
        <v>12</v>
      </c>
      <c r="AP53" s="25" t="str">
        <f t="shared" si="7"/>
        <v>C</v>
      </c>
      <c r="AQ53" s="25">
        <f t="shared" si="21"/>
        <v>12</v>
      </c>
      <c r="AR53" s="25" t="str">
        <f t="shared" si="8"/>
        <v>C</v>
      </c>
      <c r="AS53" s="25">
        <f t="shared" si="22"/>
        <v>12</v>
      </c>
      <c r="AT53" s="25" t="str">
        <f t="shared" si="9"/>
        <v>C</v>
      </c>
      <c r="AU53" s="25">
        <f t="shared" si="23"/>
        <v>12</v>
      </c>
      <c r="AV53" s="25" t="str">
        <f t="shared" si="10"/>
        <v>C</v>
      </c>
      <c r="AW53" s="25">
        <f t="shared" si="24"/>
        <v>216</v>
      </c>
      <c r="AX53" s="25" t="str">
        <f t="shared" si="11"/>
        <v>C</v>
      </c>
      <c r="AY53" s="13">
        <v>170</v>
      </c>
      <c r="AZ53" s="25">
        <f t="shared" si="12"/>
        <v>77</v>
      </c>
      <c r="BA53" s="54" t="str">
        <f t="shared" si="25"/>
        <v>Promoted</v>
      </c>
    </row>
    <row r="54" spans="1:53" ht="18.75" customHeight="1" x14ac:dyDescent="0.25">
      <c r="A54" s="20">
        <v>46</v>
      </c>
      <c r="B54" s="13">
        <v>1172</v>
      </c>
      <c r="C54" s="14" t="s">
        <v>116</v>
      </c>
      <c r="D54" s="13" t="s">
        <v>22</v>
      </c>
      <c r="E54" s="15" t="s">
        <v>40</v>
      </c>
      <c r="F54" s="16">
        <v>41460</v>
      </c>
      <c r="G54" s="16">
        <v>37622</v>
      </c>
      <c r="H54" s="17" t="s">
        <v>77</v>
      </c>
      <c r="I54" s="13">
        <v>12</v>
      </c>
      <c r="J54" s="13">
        <v>12</v>
      </c>
      <c r="K54" s="13">
        <v>12</v>
      </c>
      <c r="L54" s="13">
        <v>12</v>
      </c>
      <c r="M54" s="13">
        <v>12</v>
      </c>
      <c r="N54" s="13">
        <v>12</v>
      </c>
      <c r="O54" s="13">
        <v>12</v>
      </c>
      <c r="P54" s="13">
        <v>12</v>
      </c>
      <c r="Q54" s="13">
        <v>12</v>
      </c>
      <c r="R54" s="13">
        <v>12</v>
      </c>
      <c r="S54" s="13">
        <v>12</v>
      </c>
      <c r="T54" s="13">
        <v>12</v>
      </c>
      <c r="U54" s="13">
        <v>12</v>
      </c>
      <c r="V54" s="13">
        <v>12</v>
      </c>
      <c r="W54" s="13">
        <v>12</v>
      </c>
      <c r="X54" s="13">
        <v>12</v>
      </c>
      <c r="Y54" s="13">
        <v>12</v>
      </c>
      <c r="Z54" s="13">
        <v>12</v>
      </c>
      <c r="AA54" s="25">
        <f t="shared" si="13"/>
        <v>24</v>
      </c>
      <c r="AB54" s="25" t="str">
        <f t="shared" si="0"/>
        <v>C</v>
      </c>
      <c r="AC54" s="25">
        <f t="shared" si="14"/>
        <v>24</v>
      </c>
      <c r="AD54" s="25" t="str">
        <f t="shared" si="1"/>
        <v>C</v>
      </c>
      <c r="AE54" s="25">
        <f t="shared" si="15"/>
        <v>24</v>
      </c>
      <c r="AF54" s="25" t="str">
        <f t="shared" si="2"/>
        <v>C</v>
      </c>
      <c r="AG54" s="25">
        <f t="shared" si="16"/>
        <v>24</v>
      </c>
      <c r="AH54" s="25" t="str">
        <f t="shared" si="3"/>
        <v>C</v>
      </c>
      <c r="AI54" s="25">
        <f t="shared" si="17"/>
        <v>24</v>
      </c>
      <c r="AJ54" s="25" t="str">
        <f t="shared" si="4"/>
        <v>B</v>
      </c>
      <c r="AK54" s="25">
        <f t="shared" si="18"/>
        <v>24</v>
      </c>
      <c r="AL54" s="25" t="str">
        <f t="shared" si="5"/>
        <v>B</v>
      </c>
      <c r="AM54" s="25">
        <f t="shared" si="19"/>
        <v>24</v>
      </c>
      <c r="AN54" s="25" t="str">
        <f t="shared" si="6"/>
        <v>C</v>
      </c>
      <c r="AO54" s="25">
        <f t="shared" si="20"/>
        <v>12</v>
      </c>
      <c r="AP54" s="25" t="str">
        <f t="shared" si="7"/>
        <v>C</v>
      </c>
      <c r="AQ54" s="25">
        <f t="shared" si="21"/>
        <v>12</v>
      </c>
      <c r="AR54" s="25" t="str">
        <f t="shared" si="8"/>
        <v>C</v>
      </c>
      <c r="AS54" s="25">
        <f t="shared" si="22"/>
        <v>12</v>
      </c>
      <c r="AT54" s="25" t="str">
        <f t="shared" si="9"/>
        <v>C</v>
      </c>
      <c r="AU54" s="25">
        <f t="shared" si="23"/>
        <v>12</v>
      </c>
      <c r="AV54" s="25" t="str">
        <f t="shared" si="10"/>
        <v>C</v>
      </c>
      <c r="AW54" s="25">
        <f t="shared" si="24"/>
        <v>216</v>
      </c>
      <c r="AX54" s="25" t="str">
        <f t="shared" si="11"/>
        <v>C</v>
      </c>
      <c r="AY54" s="13">
        <v>170</v>
      </c>
      <c r="AZ54" s="25">
        <f t="shared" si="12"/>
        <v>77</v>
      </c>
      <c r="BA54" s="54" t="str">
        <f t="shared" si="25"/>
        <v>Promoted</v>
      </c>
    </row>
    <row r="55" spans="1:53" ht="18.75" customHeight="1" x14ac:dyDescent="0.25">
      <c r="A55" s="20">
        <v>47</v>
      </c>
      <c r="B55" s="13">
        <v>1144</v>
      </c>
      <c r="C55" s="14" t="s">
        <v>117</v>
      </c>
      <c r="D55" s="13" t="s">
        <v>22</v>
      </c>
      <c r="E55" s="15" t="s">
        <v>43</v>
      </c>
      <c r="F55" s="16">
        <v>41442</v>
      </c>
      <c r="G55" s="16">
        <v>37836</v>
      </c>
      <c r="H55" s="17" t="s">
        <v>78</v>
      </c>
      <c r="I55" s="13">
        <v>12</v>
      </c>
      <c r="J55" s="13">
        <v>12</v>
      </c>
      <c r="K55" s="13">
        <v>12</v>
      </c>
      <c r="L55" s="13">
        <v>12</v>
      </c>
      <c r="M55" s="13">
        <v>12</v>
      </c>
      <c r="N55" s="13">
        <v>12</v>
      </c>
      <c r="O55" s="13">
        <v>12</v>
      </c>
      <c r="P55" s="13">
        <v>12</v>
      </c>
      <c r="Q55" s="13">
        <v>12</v>
      </c>
      <c r="R55" s="13">
        <v>12</v>
      </c>
      <c r="S55" s="13">
        <v>12</v>
      </c>
      <c r="T55" s="13">
        <v>12</v>
      </c>
      <c r="U55" s="13">
        <v>12</v>
      </c>
      <c r="V55" s="13">
        <v>12</v>
      </c>
      <c r="W55" s="13">
        <v>12</v>
      </c>
      <c r="X55" s="13">
        <v>12</v>
      </c>
      <c r="Y55" s="13">
        <v>12</v>
      </c>
      <c r="Z55" s="13">
        <v>12</v>
      </c>
      <c r="AA55" s="25">
        <f t="shared" si="13"/>
        <v>24</v>
      </c>
      <c r="AB55" s="25" t="str">
        <f t="shared" si="0"/>
        <v>C</v>
      </c>
      <c r="AC55" s="25">
        <f t="shared" si="14"/>
        <v>24</v>
      </c>
      <c r="AD55" s="25" t="str">
        <f t="shared" si="1"/>
        <v>C</v>
      </c>
      <c r="AE55" s="25">
        <f t="shared" si="15"/>
        <v>24</v>
      </c>
      <c r="AF55" s="25" t="str">
        <f t="shared" si="2"/>
        <v>C</v>
      </c>
      <c r="AG55" s="25">
        <f t="shared" si="16"/>
        <v>24</v>
      </c>
      <c r="AH55" s="25" t="str">
        <f t="shared" si="3"/>
        <v>C</v>
      </c>
      <c r="AI55" s="25">
        <f t="shared" si="17"/>
        <v>24</v>
      </c>
      <c r="AJ55" s="25" t="str">
        <f t="shared" si="4"/>
        <v>B</v>
      </c>
      <c r="AK55" s="25">
        <f t="shared" si="18"/>
        <v>24</v>
      </c>
      <c r="AL55" s="25" t="str">
        <f t="shared" si="5"/>
        <v>B</v>
      </c>
      <c r="AM55" s="25">
        <f t="shared" si="19"/>
        <v>24</v>
      </c>
      <c r="AN55" s="25" t="str">
        <f t="shared" si="6"/>
        <v>C</v>
      </c>
      <c r="AO55" s="25">
        <f t="shared" si="20"/>
        <v>12</v>
      </c>
      <c r="AP55" s="25" t="str">
        <f t="shared" si="7"/>
        <v>C</v>
      </c>
      <c r="AQ55" s="25">
        <f t="shared" si="21"/>
        <v>12</v>
      </c>
      <c r="AR55" s="25" t="str">
        <f t="shared" si="8"/>
        <v>C</v>
      </c>
      <c r="AS55" s="25">
        <f t="shared" si="22"/>
        <v>12</v>
      </c>
      <c r="AT55" s="25" t="str">
        <f t="shared" si="9"/>
        <v>C</v>
      </c>
      <c r="AU55" s="25">
        <f t="shared" si="23"/>
        <v>12</v>
      </c>
      <c r="AV55" s="25" t="str">
        <f t="shared" si="10"/>
        <v>C</v>
      </c>
      <c r="AW55" s="25">
        <f t="shared" si="24"/>
        <v>216</v>
      </c>
      <c r="AX55" s="25" t="str">
        <f t="shared" si="11"/>
        <v>C</v>
      </c>
      <c r="AY55" s="13">
        <v>170</v>
      </c>
      <c r="AZ55" s="25">
        <f t="shared" si="12"/>
        <v>77</v>
      </c>
      <c r="BA55" s="54" t="str">
        <f t="shared" si="25"/>
        <v>Promoted</v>
      </c>
    </row>
    <row r="56" spans="1:53" ht="18.75" customHeight="1" x14ac:dyDescent="0.25">
      <c r="A56" s="20">
        <v>48</v>
      </c>
      <c r="B56" s="13">
        <v>1141</v>
      </c>
      <c r="C56" s="14" t="s">
        <v>118</v>
      </c>
      <c r="D56" s="13" t="s">
        <v>22</v>
      </c>
      <c r="E56" s="15" t="s">
        <v>40</v>
      </c>
      <c r="F56" s="16">
        <v>41439</v>
      </c>
      <c r="G56" s="16">
        <v>37747</v>
      </c>
      <c r="H56" s="17" t="s">
        <v>79</v>
      </c>
      <c r="I56" s="13">
        <v>12</v>
      </c>
      <c r="J56" s="13">
        <v>12</v>
      </c>
      <c r="K56" s="13">
        <v>12</v>
      </c>
      <c r="L56" s="13">
        <v>12</v>
      </c>
      <c r="M56" s="13">
        <v>12</v>
      </c>
      <c r="N56" s="13">
        <v>12</v>
      </c>
      <c r="O56" s="13">
        <v>12</v>
      </c>
      <c r="P56" s="13">
        <v>12</v>
      </c>
      <c r="Q56" s="13">
        <v>12</v>
      </c>
      <c r="R56" s="13">
        <v>12</v>
      </c>
      <c r="S56" s="13">
        <v>12</v>
      </c>
      <c r="T56" s="13">
        <v>12</v>
      </c>
      <c r="U56" s="13">
        <v>12</v>
      </c>
      <c r="V56" s="13">
        <v>12</v>
      </c>
      <c r="W56" s="13">
        <v>12</v>
      </c>
      <c r="X56" s="13">
        <v>12</v>
      </c>
      <c r="Y56" s="13">
        <v>12</v>
      </c>
      <c r="Z56" s="13">
        <v>12</v>
      </c>
      <c r="AA56" s="25">
        <f t="shared" si="13"/>
        <v>24</v>
      </c>
      <c r="AB56" s="25" t="str">
        <f t="shared" si="0"/>
        <v>C</v>
      </c>
      <c r="AC56" s="25">
        <f t="shared" si="14"/>
        <v>24</v>
      </c>
      <c r="AD56" s="25" t="str">
        <f t="shared" si="1"/>
        <v>C</v>
      </c>
      <c r="AE56" s="25">
        <f t="shared" si="15"/>
        <v>24</v>
      </c>
      <c r="AF56" s="25" t="str">
        <f t="shared" si="2"/>
        <v>C</v>
      </c>
      <c r="AG56" s="25">
        <f t="shared" si="16"/>
        <v>24</v>
      </c>
      <c r="AH56" s="25" t="str">
        <f t="shared" si="3"/>
        <v>C</v>
      </c>
      <c r="AI56" s="25">
        <f t="shared" si="17"/>
        <v>24</v>
      </c>
      <c r="AJ56" s="25" t="str">
        <f t="shared" si="4"/>
        <v>B</v>
      </c>
      <c r="AK56" s="25">
        <f t="shared" si="18"/>
        <v>24</v>
      </c>
      <c r="AL56" s="25" t="str">
        <f t="shared" si="5"/>
        <v>B</v>
      </c>
      <c r="AM56" s="25">
        <f t="shared" si="19"/>
        <v>24</v>
      </c>
      <c r="AN56" s="25" t="str">
        <f t="shared" si="6"/>
        <v>C</v>
      </c>
      <c r="AO56" s="25">
        <f t="shared" si="20"/>
        <v>12</v>
      </c>
      <c r="AP56" s="25" t="str">
        <f t="shared" si="7"/>
        <v>C</v>
      </c>
      <c r="AQ56" s="25">
        <f t="shared" si="21"/>
        <v>12</v>
      </c>
      <c r="AR56" s="25" t="str">
        <f t="shared" si="8"/>
        <v>C</v>
      </c>
      <c r="AS56" s="25">
        <f t="shared" si="22"/>
        <v>12</v>
      </c>
      <c r="AT56" s="25" t="str">
        <f t="shared" si="9"/>
        <v>C</v>
      </c>
      <c r="AU56" s="25">
        <f t="shared" si="23"/>
        <v>12</v>
      </c>
      <c r="AV56" s="25" t="str">
        <f t="shared" si="10"/>
        <v>C</v>
      </c>
      <c r="AW56" s="25">
        <f t="shared" si="24"/>
        <v>216</v>
      </c>
      <c r="AX56" s="25" t="str">
        <f t="shared" si="11"/>
        <v>C</v>
      </c>
      <c r="AY56" s="13">
        <v>170</v>
      </c>
      <c r="AZ56" s="25">
        <f t="shared" si="12"/>
        <v>77</v>
      </c>
      <c r="BA56" s="54" t="str">
        <f t="shared" si="25"/>
        <v>Promoted</v>
      </c>
    </row>
    <row r="57" spans="1:53" ht="18.75" customHeight="1" x14ac:dyDescent="0.25">
      <c r="A57" s="20">
        <v>49</v>
      </c>
      <c r="B57" s="13">
        <v>1133</v>
      </c>
      <c r="C57" s="14" t="s">
        <v>119</v>
      </c>
      <c r="D57" s="13" t="s">
        <v>22</v>
      </c>
      <c r="E57" s="15" t="s">
        <v>43</v>
      </c>
      <c r="F57" s="16">
        <v>41438</v>
      </c>
      <c r="G57" s="16">
        <v>37713</v>
      </c>
      <c r="H57" s="17" t="s">
        <v>80</v>
      </c>
      <c r="I57" s="13">
        <v>12</v>
      </c>
      <c r="J57" s="13">
        <v>12</v>
      </c>
      <c r="K57" s="13">
        <v>12</v>
      </c>
      <c r="L57" s="13">
        <v>12</v>
      </c>
      <c r="M57" s="13">
        <v>12</v>
      </c>
      <c r="N57" s="13">
        <v>12</v>
      </c>
      <c r="O57" s="13">
        <v>12</v>
      </c>
      <c r="P57" s="13">
        <v>12</v>
      </c>
      <c r="Q57" s="13">
        <v>12</v>
      </c>
      <c r="R57" s="13">
        <v>12</v>
      </c>
      <c r="S57" s="13">
        <v>12</v>
      </c>
      <c r="T57" s="13">
        <v>12</v>
      </c>
      <c r="U57" s="13">
        <v>12</v>
      </c>
      <c r="V57" s="13">
        <v>12</v>
      </c>
      <c r="W57" s="13">
        <v>12</v>
      </c>
      <c r="X57" s="13">
        <v>12</v>
      </c>
      <c r="Y57" s="13">
        <v>12</v>
      </c>
      <c r="Z57" s="13">
        <v>12</v>
      </c>
      <c r="AA57" s="25">
        <f t="shared" si="13"/>
        <v>24</v>
      </c>
      <c r="AB57" s="25" t="str">
        <f t="shared" si="0"/>
        <v>C</v>
      </c>
      <c r="AC57" s="25">
        <f t="shared" si="14"/>
        <v>24</v>
      </c>
      <c r="AD57" s="25" t="str">
        <f t="shared" si="1"/>
        <v>C</v>
      </c>
      <c r="AE57" s="25">
        <f t="shared" si="15"/>
        <v>24</v>
      </c>
      <c r="AF57" s="25" t="str">
        <f t="shared" si="2"/>
        <v>C</v>
      </c>
      <c r="AG57" s="25">
        <f t="shared" si="16"/>
        <v>24</v>
      </c>
      <c r="AH57" s="25" t="str">
        <f t="shared" si="3"/>
        <v>C</v>
      </c>
      <c r="AI57" s="25">
        <f t="shared" si="17"/>
        <v>24</v>
      </c>
      <c r="AJ57" s="25" t="str">
        <f t="shared" si="4"/>
        <v>B</v>
      </c>
      <c r="AK57" s="25">
        <f t="shared" si="18"/>
        <v>24</v>
      </c>
      <c r="AL57" s="25" t="str">
        <f t="shared" si="5"/>
        <v>B</v>
      </c>
      <c r="AM57" s="25">
        <f t="shared" si="19"/>
        <v>24</v>
      </c>
      <c r="AN57" s="25" t="str">
        <f t="shared" si="6"/>
        <v>C</v>
      </c>
      <c r="AO57" s="25">
        <f t="shared" si="20"/>
        <v>12</v>
      </c>
      <c r="AP57" s="25" t="str">
        <f t="shared" si="7"/>
        <v>C</v>
      </c>
      <c r="AQ57" s="25">
        <f t="shared" si="21"/>
        <v>12</v>
      </c>
      <c r="AR57" s="25" t="str">
        <f t="shared" si="8"/>
        <v>C</v>
      </c>
      <c r="AS57" s="25">
        <f t="shared" si="22"/>
        <v>12</v>
      </c>
      <c r="AT57" s="25" t="str">
        <f t="shared" si="9"/>
        <v>C</v>
      </c>
      <c r="AU57" s="25">
        <f t="shared" si="23"/>
        <v>12</v>
      </c>
      <c r="AV57" s="25" t="str">
        <f t="shared" si="10"/>
        <v>C</v>
      </c>
      <c r="AW57" s="25">
        <f t="shared" si="24"/>
        <v>216</v>
      </c>
      <c r="AX57" s="25" t="str">
        <f t="shared" si="11"/>
        <v>C</v>
      </c>
      <c r="AY57" s="13">
        <v>170</v>
      </c>
      <c r="AZ57" s="25">
        <f t="shared" si="12"/>
        <v>77</v>
      </c>
      <c r="BA57" s="54" t="str">
        <f t="shared" si="25"/>
        <v>Promoted</v>
      </c>
    </row>
    <row r="58" spans="1:53" ht="18.75" customHeight="1" x14ac:dyDescent="0.25">
      <c r="A58" s="20">
        <v>50</v>
      </c>
      <c r="B58" s="13">
        <v>1133</v>
      </c>
      <c r="C58" s="14" t="s">
        <v>119</v>
      </c>
      <c r="D58" s="13" t="s">
        <v>22</v>
      </c>
      <c r="E58" s="15" t="s">
        <v>43</v>
      </c>
      <c r="F58" s="16">
        <v>41438</v>
      </c>
      <c r="G58" s="16">
        <v>37713</v>
      </c>
      <c r="H58" s="17" t="s">
        <v>80</v>
      </c>
      <c r="I58" s="13">
        <v>12</v>
      </c>
      <c r="J58" s="13">
        <v>12</v>
      </c>
      <c r="K58" s="13">
        <v>12</v>
      </c>
      <c r="L58" s="13">
        <v>12</v>
      </c>
      <c r="M58" s="13">
        <v>12</v>
      </c>
      <c r="N58" s="13">
        <v>12</v>
      </c>
      <c r="O58" s="13">
        <v>12</v>
      </c>
      <c r="P58" s="13">
        <v>12</v>
      </c>
      <c r="Q58" s="13">
        <v>12</v>
      </c>
      <c r="R58" s="13">
        <v>12</v>
      </c>
      <c r="S58" s="13">
        <v>12</v>
      </c>
      <c r="T58" s="13">
        <v>12</v>
      </c>
      <c r="U58" s="13">
        <v>12</v>
      </c>
      <c r="V58" s="13">
        <v>12</v>
      </c>
      <c r="W58" s="13">
        <v>12</v>
      </c>
      <c r="X58" s="13">
        <v>12</v>
      </c>
      <c r="Y58" s="13">
        <v>12</v>
      </c>
      <c r="Z58" s="13">
        <v>12</v>
      </c>
      <c r="AA58" s="25">
        <f t="shared" si="13"/>
        <v>24</v>
      </c>
      <c r="AB58" s="25" t="str">
        <f t="shared" si="0"/>
        <v>C</v>
      </c>
      <c r="AC58" s="25">
        <f t="shared" si="14"/>
        <v>24</v>
      </c>
      <c r="AD58" s="25" t="str">
        <f t="shared" si="1"/>
        <v>C</v>
      </c>
      <c r="AE58" s="25">
        <f t="shared" si="15"/>
        <v>24</v>
      </c>
      <c r="AF58" s="25" t="str">
        <f t="shared" si="2"/>
        <v>C</v>
      </c>
      <c r="AG58" s="25">
        <f t="shared" si="16"/>
        <v>24</v>
      </c>
      <c r="AH58" s="25" t="str">
        <f t="shared" si="3"/>
        <v>C</v>
      </c>
      <c r="AI58" s="25">
        <f t="shared" si="17"/>
        <v>24</v>
      </c>
      <c r="AJ58" s="25" t="str">
        <f t="shared" si="4"/>
        <v>B</v>
      </c>
      <c r="AK58" s="25">
        <f t="shared" si="18"/>
        <v>24</v>
      </c>
      <c r="AL58" s="25" t="str">
        <f t="shared" si="5"/>
        <v>B</v>
      </c>
      <c r="AM58" s="25">
        <f t="shared" si="19"/>
        <v>24</v>
      </c>
      <c r="AN58" s="25" t="str">
        <f t="shared" si="6"/>
        <v>C</v>
      </c>
      <c r="AO58" s="25">
        <f t="shared" si="20"/>
        <v>12</v>
      </c>
      <c r="AP58" s="25" t="str">
        <f t="shared" si="7"/>
        <v>C</v>
      </c>
      <c r="AQ58" s="25">
        <f t="shared" si="21"/>
        <v>12</v>
      </c>
      <c r="AR58" s="25" t="str">
        <f t="shared" si="8"/>
        <v>C</v>
      </c>
      <c r="AS58" s="25">
        <f t="shared" si="22"/>
        <v>12</v>
      </c>
      <c r="AT58" s="25" t="str">
        <f t="shared" si="9"/>
        <v>C</v>
      </c>
      <c r="AU58" s="25">
        <f t="shared" si="23"/>
        <v>12</v>
      </c>
      <c r="AV58" s="25" t="str">
        <f t="shared" si="10"/>
        <v>C</v>
      </c>
      <c r="AW58" s="25">
        <f t="shared" si="24"/>
        <v>216</v>
      </c>
      <c r="AX58" s="25" t="str">
        <f t="shared" si="11"/>
        <v>C</v>
      </c>
      <c r="AY58" s="13">
        <v>170</v>
      </c>
      <c r="AZ58" s="25">
        <f t="shared" si="12"/>
        <v>77</v>
      </c>
      <c r="BA58" s="54" t="str">
        <f t="shared" si="25"/>
        <v>Promoted</v>
      </c>
    </row>
    <row r="59" spans="1:53" ht="18.75" customHeight="1" x14ac:dyDescent="0.25"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</row>
    <row r="60" spans="1:53" ht="18.75" customHeight="1" x14ac:dyDescent="0.25">
      <c r="Q60" s="21">
        <v>8</v>
      </c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</row>
    <row r="61" spans="1:53" ht="18.75" customHeight="1" x14ac:dyDescent="0.25"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</row>
    <row r="62" spans="1:53" ht="18.75" customHeight="1" x14ac:dyDescent="0.25"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</row>
    <row r="63" spans="1:53" ht="18.75" customHeight="1" x14ac:dyDescent="0.25"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</row>
    <row r="64" spans="1:53" ht="18.75" customHeight="1" x14ac:dyDescent="0.25"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</row>
    <row r="65" spans="27:50" ht="18.75" customHeight="1" x14ac:dyDescent="0.25"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</row>
    <row r="66" spans="27:50" ht="18.75" customHeight="1" x14ac:dyDescent="0.25"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</row>
  </sheetData>
  <sheetProtection password="D852" sheet="1" objects="1" scenarios="1"/>
  <mergeCells count="57">
    <mergeCell ref="AO8:AP8"/>
    <mergeCell ref="AQ8:AR8"/>
    <mergeCell ref="AS8:AT8"/>
    <mergeCell ref="AU8:AV8"/>
    <mergeCell ref="AW5:AX6"/>
    <mergeCell ref="AY5:AY8"/>
    <mergeCell ref="AZ5:AZ8"/>
    <mergeCell ref="S6:S7"/>
    <mergeCell ref="T6:U6"/>
    <mergeCell ref="V6:V7"/>
    <mergeCell ref="AA6:AB6"/>
    <mergeCell ref="AC6:AD6"/>
    <mergeCell ref="AW8:AX8"/>
    <mergeCell ref="AA8:AB8"/>
    <mergeCell ref="AC8:AD8"/>
    <mergeCell ref="AE8:AF8"/>
    <mergeCell ref="AG8:AH8"/>
    <mergeCell ref="AI8:AJ8"/>
    <mergeCell ref="AK8:AL8"/>
    <mergeCell ref="AM8:AN8"/>
    <mergeCell ref="AI6:AL6"/>
    <mergeCell ref="AM6:AN6"/>
    <mergeCell ref="X5:X7"/>
    <mergeCell ref="AE6:AF6"/>
    <mergeCell ref="AU5:AV6"/>
    <mergeCell ref="P6:P7"/>
    <mergeCell ref="Q6:Q7"/>
    <mergeCell ref="R6:R7"/>
    <mergeCell ref="BA5:BA8"/>
    <mergeCell ref="I6:I7"/>
    <mergeCell ref="J6:J7"/>
    <mergeCell ref="K6:K7"/>
    <mergeCell ref="L6:L7"/>
    <mergeCell ref="M6:N6"/>
    <mergeCell ref="Y5:Y7"/>
    <mergeCell ref="Z5:Z7"/>
    <mergeCell ref="AA5:AN5"/>
    <mergeCell ref="AO5:AP6"/>
    <mergeCell ref="AQ5:AR6"/>
    <mergeCell ref="AS5:AT6"/>
    <mergeCell ref="AG6:AH6"/>
    <mergeCell ref="A1:V1"/>
    <mergeCell ref="W1:BA1"/>
    <mergeCell ref="A2:V2"/>
    <mergeCell ref="W2:BA2"/>
    <mergeCell ref="A5:A8"/>
    <mergeCell ref="B5:B8"/>
    <mergeCell ref="C5:C8"/>
    <mergeCell ref="D5:D8"/>
    <mergeCell ref="E5:E8"/>
    <mergeCell ref="F5:F8"/>
    <mergeCell ref="G5:G8"/>
    <mergeCell ref="H5:H8"/>
    <mergeCell ref="I5:O5"/>
    <mergeCell ref="P5:V5"/>
    <mergeCell ref="W5:W7"/>
    <mergeCell ref="O6:O7"/>
  </mergeCells>
  <dataValidations count="1">
    <dataValidation type="whole" operator="lessThanOrEqual" allowBlank="1" showInputMessage="1" showErrorMessage="1" error="Exceeds max marks" sqref="I9:Z58">
      <formula1>I$8</formula1>
    </dataValidation>
  </dataValidations>
  <printOptions horizontalCentered="1"/>
  <pageMargins left="0.57999999999999996" right="0.56000000000000005" top="0.38" bottom="0.43" header="0.3" footer="0.24"/>
  <pageSetup paperSize="5" orientation="landscape" horizontalDpi="300" verticalDpi="0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6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I5" sqref="I5:O5"/>
    </sheetView>
  </sheetViews>
  <sheetFormatPr defaultRowHeight="18.75" customHeight="1" x14ac:dyDescent="0.25"/>
  <cols>
    <col min="1" max="1" width="5.7109375" style="21" bestFit="1" customWidth="1"/>
    <col min="2" max="2" width="10.42578125" style="21" customWidth="1"/>
    <col min="3" max="3" width="32.140625" style="21" customWidth="1"/>
    <col min="4" max="4" width="4.140625" style="21" customWidth="1"/>
    <col min="5" max="5" width="5.85546875" style="21" customWidth="1"/>
    <col min="6" max="7" width="10" style="21" customWidth="1"/>
    <col min="8" max="8" width="25" style="21" customWidth="1"/>
    <col min="9" max="22" width="4.28515625" style="21" customWidth="1"/>
    <col min="23" max="26" width="7.85546875" style="21" customWidth="1"/>
    <col min="27" max="50" width="4.28515625" style="21" customWidth="1"/>
    <col min="51" max="51" width="5.28515625" style="21" customWidth="1"/>
    <col min="52" max="52" width="5.5703125" style="26" customWidth="1"/>
    <col min="53" max="53" width="16.140625" style="21" customWidth="1"/>
    <col min="54" max="16384" width="9.140625" style="21"/>
  </cols>
  <sheetData>
    <row r="1" spans="1:53" s="9" customFormat="1" ht="30" customHeight="1" x14ac:dyDescent="0.25">
      <c r="A1" s="34" t="str">
        <f>UPPER(Data!C2)</f>
        <v>RAJIV VIDYA MISSION (SSA), E.G. DIST.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 t="str">
        <f>UPPER(Data!C2)</f>
        <v>RAJIV VIDYA MISSION (SSA), E.G. DIST.</v>
      </c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</row>
    <row r="2" spans="1:53" s="10" customFormat="1" ht="18.75" customHeight="1" x14ac:dyDescent="0.25">
      <c r="A2" s="41" t="str">
        <f>UPPER(Data!C3)</f>
        <v>ANNUAL REPORT OF HIGH SCHOOLS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35" t="str">
        <f>UPPER(Data!C3)</f>
        <v>ANNUAL REPORT OF HIGH SCHOOLS</v>
      </c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</row>
    <row r="3" spans="1:53" s="11" customFormat="1" ht="18.75" customHeight="1" x14ac:dyDescent="0.25"/>
    <row r="4" spans="1:53" s="11" customFormat="1" ht="18.75" customHeight="1" x14ac:dyDescent="0.25">
      <c r="A4" s="11" t="str">
        <f>"School Name: "&amp;Data!C4</f>
        <v>School Name: ZPP High School</v>
      </c>
      <c r="G4" s="12" t="s">
        <v>126</v>
      </c>
      <c r="H4" s="11">
        <f>Data!C8</f>
        <v>28144801009</v>
      </c>
      <c r="K4" s="12" t="s">
        <v>28</v>
      </c>
      <c r="L4" s="11">
        <v>9</v>
      </c>
      <c r="V4" s="12" t="s">
        <v>54</v>
      </c>
      <c r="W4" s="11" t="s">
        <v>29</v>
      </c>
      <c r="BA4" s="12" t="str">
        <f>"No. of working days : "&amp;Data!C9</f>
        <v>No. of working days : 220</v>
      </c>
    </row>
    <row r="5" spans="1:53" s="22" customFormat="1" ht="15" customHeight="1" x14ac:dyDescent="0.25">
      <c r="A5" s="36" t="s">
        <v>0</v>
      </c>
      <c r="B5" s="36" t="s">
        <v>1</v>
      </c>
      <c r="C5" s="36" t="s">
        <v>27</v>
      </c>
      <c r="D5" s="37" t="s">
        <v>124</v>
      </c>
      <c r="E5" s="38" t="s">
        <v>2</v>
      </c>
      <c r="F5" s="36" t="s">
        <v>3</v>
      </c>
      <c r="G5" s="36" t="s">
        <v>4</v>
      </c>
      <c r="H5" s="36" t="s">
        <v>5</v>
      </c>
      <c r="I5" s="36" t="s">
        <v>14</v>
      </c>
      <c r="J5" s="36"/>
      <c r="K5" s="36"/>
      <c r="L5" s="36"/>
      <c r="M5" s="36"/>
      <c r="N5" s="36"/>
      <c r="O5" s="36"/>
      <c r="P5" s="36" t="s">
        <v>15</v>
      </c>
      <c r="Q5" s="36"/>
      <c r="R5" s="36"/>
      <c r="S5" s="36"/>
      <c r="T5" s="36"/>
      <c r="U5" s="36"/>
      <c r="V5" s="36"/>
      <c r="W5" s="37" t="s">
        <v>16</v>
      </c>
      <c r="X5" s="37" t="s">
        <v>17</v>
      </c>
      <c r="Y5" s="37" t="s">
        <v>18</v>
      </c>
      <c r="Z5" s="37" t="s">
        <v>19</v>
      </c>
      <c r="AA5" s="36" t="s">
        <v>20</v>
      </c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 t="s">
        <v>16</v>
      </c>
      <c r="AP5" s="36"/>
      <c r="AQ5" s="36" t="s">
        <v>17</v>
      </c>
      <c r="AR5" s="36"/>
      <c r="AS5" s="36" t="s">
        <v>18</v>
      </c>
      <c r="AT5" s="36"/>
      <c r="AU5" s="36" t="s">
        <v>33</v>
      </c>
      <c r="AV5" s="36"/>
      <c r="AW5" s="36" t="s">
        <v>23</v>
      </c>
      <c r="AX5" s="36"/>
      <c r="AY5" s="37" t="s">
        <v>24</v>
      </c>
      <c r="AZ5" s="37" t="s">
        <v>32</v>
      </c>
      <c r="BA5" s="37" t="s">
        <v>26</v>
      </c>
    </row>
    <row r="6" spans="1:53" s="22" customFormat="1" ht="33.75" customHeight="1" x14ac:dyDescent="0.25">
      <c r="A6" s="36"/>
      <c r="B6" s="36"/>
      <c r="C6" s="36"/>
      <c r="D6" s="37"/>
      <c r="E6" s="39"/>
      <c r="F6" s="36"/>
      <c r="G6" s="36"/>
      <c r="H6" s="36"/>
      <c r="I6" s="37" t="s">
        <v>6</v>
      </c>
      <c r="J6" s="37" t="s">
        <v>7</v>
      </c>
      <c r="K6" s="37" t="s">
        <v>8</v>
      </c>
      <c r="L6" s="50" t="s">
        <v>9</v>
      </c>
      <c r="M6" s="36" t="s">
        <v>13</v>
      </c>
      <c r="N6" s="36"/>
      <c r="O6" s="37" t="s">
        <v>12</v>
      </c>
      <c r="P6" s="37" t="s">
        <v>6</v>
      </c>
      <c r="Q6" s="37" t="s">
        <v>7</v>
      </c>
      <c r="R6" s="37" t="s">
        <v>8</v>
      </c>
      <c r="S6" s="37" t="s">
        <v>9</v>
      </c>
      <c r="T6" s="36" t="s">
        <v>13</v>
      </c>
      <c r="U6" s="36"/>
      <c r="V6" s="37" t="s">
        <v>12</v>
      </c>
      <c r="W6" s="37"/>
      <c r="X6" s="37"/>
      <c r="Y6" s="37"/>
      <c r="Z6" s="37"/>
      <c r="AA6" s="36" t="s">
        <v>6</v>
      </c>
      <c r="AB6" s="36"/>
      <c r="AC6" s="36" t="s">
        <v>7</v>
      </c>
      <c r="AD6" s="36"/>
      <c r="AE6" s="36" t="s">
        <v>8</v>
      </c>
      <c r="AF6" s="36"/>
      <c r="AG6" s="36" t="s">
        <v>9</v>
      </c>
      <c r="AH6" s="36"/>
      <c r="AI6" s="36" t="s">
        <v>13</v>
      </c>
      <c r="AJ6" s="36"/>
      <c r="AK6" s="36"/>
      <c r="AL6" s="36"/>
      <c r="AM6" s="36" t="s">
        <v>12</v>
      </c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7"/>
      <c r="AZ6" s="37" t="s">
        <v>25</v>
      </c>
      <c r="BA6" s="37"/>
    </row>
    <row r="7" spans="1:53" s="22" customFormat="1" ht="26.25" customHeight="1" x14ac:dyDescent="0.25">
      <c r="A7" s="36"/>
      <c r="B7" s="36"/>
      <c r="C7" s="36"/>
      <c r="D7" s="37"/>
      <c r="E7" s="39"/>
      <c r="F7" s="36"/>
      <c r="G7" s="36"/>
      <c r="H7" s="36"/>
      <c r="I7" s="37"/>
      <c r="J7" s="37"/>
      <c r="K7" s="37"/>
      <c r="L7" s="51"/>
      <c r="M7" s="29" t="s">
        <v>10</v>
      </c>
      <c r="N7" s="29" t="s">
        <v>11</v>
      </c>
      <c r="O7" s="37"/>
      <c r="P7" s="37"/>
      <c r="Q7" s="37"/>
      <c r="R7" s="37"/>
      <c r="S7" s="37"/>
      <c r="T7" s="29" t="s">
        <v>10</v>
      </c>
      <c r="U7" s="29" t="s">
        <v>11</v>
      </c>
      <c r="V7" s="37"/>
      <c r="W7" s="37"/>
      <c r="X7" s="37"/>
      <c r="Y7" s="37"/>
      <c r="Z7" s="37"/>
      <c r="AA7" s="28" t="s">
        <v>21</v>
      </c>
      <c r="AB7" s="28" t="s">
        <v>22</v>
      </c>
      <c r="AC7" s="28" t="s">
        <v>21</v>
      </c>
      <c r="AD7" s="28" t="s">
        <v>22</v>
      </c>
      <c r="AE7" s="28" t="s">
        <v>21</v>
      </c>
      <c r="AF7" s="28" t="s">
        <v>22</v>
      </c>
      <c r="AG7" s="28" t="s">
        <v>21</v>
      </c>
      <c r="AH7" s="28" t="s">
        <v>22</v>
      </c>
      <c r="AI7" s="28" t="s">
        <v>21</v>
      </c>
      <c r="AJ7" s="28" t="s">
        <v>22</v>
      </c>
      <c r="AK7" s="28" t="s">
        <v>21</v>
      </c>
      <c r="AL7" s="28" t="s">
        <v>22</v>
      </c>
      <c r="AM7" s="28" t="s">
        <v>21</v>
      </c>
      <c r="AN7" s="28" t="s">
        <v>22</v>
      </c>
      <c r="AO7" s="28" t="s">
        <v>21</v>
      </c>
      <c r="AP7" s="28" t="s">
        <v>22</v>
      </c>
      <c r="AQ7" s="28" t="s">
        <v>21</v>
      </c>
      <c r="AR7" s="28" t="s">
        <v>22</v>
      </c>
      <c r="AS7" s="28" t="s">
        <v>21</v>
      </c>
      <c r="AT7" s="28" t="s">
        <v>22</v>
      </c>
      <c r="AU7" s="28" t="s">
        <v>21</v>
      </c>
      <c r="AV7" s="28" t="s">
        <v>22</v>
      </c>
      <c r="AW7" s="28" t="s">
        <v>21</v>
      </c>
      <c r="AX7" s="28" t="s">
        <v>22</v>
      </c>
      <c r="AY7" s="37"/>
      <c r="AZ7" s="37"/>
      <c r="BA7" s="37"/>
    </row>
    <row r="8" spans="1:53" s="22" customFormat="1" ht="15" customHeight="1" x14ac:dyDescent="0.25">
      <c r="A8" s="36"/>
      <c r="B8" s="36"/>
      <c r="C8" s="36"/>
      <c r="D8" s="37"/>
      <c r="E8" s="40"/>
      <c r="F8" s="36"/>
      <c r="G8" s="36"/>
      <c r="H8" s="36"/>
      <c r="I8" s="28">
        <v>50</v>
      </c>
      <c r="J8" s="28">
        <v>50</v>
      </c>
      <c r="K8" s="28">
        <v>50</v>
      </c>
      <c r="L8" s="28">
        <v>50</v>
      </c>
      <c r="M8" s="52">
        <v>25</v>
      </c>
      <c r="N8" s="52">
        <v>25</v>
      </c>
      <c r="O8" s="28">
        <v>50</v>
      </c>
      <c r="P8" s="28">
        <v>50</v>
      </c>
      <c r="Q8" s="28">
        <v>50</v>
      </c>
      <c r="R8" s="28">
        <v>50</v>
      </c>
      <c r="S8" s="28">
        <v>50</v>
      </c>
      <c r="T8" s="52">
        <v>25</v>
      </c>
      <c r="U8" s="52">
        <v>25</v>
      </c>
      <c r="V8" s="28">
        <v>50</v>
      </c>
      <c r="W8" s="28">
        <v>100</v>
      </c>
      <c r="X8" s="28">
        <v>100</v>
      </c>
      <c r="Y8" s="28">
        <v>100</v>
      </c>
      <c r="Z8" s="28">
        <v>100</v>
      </c>
      <c r="AA8" s="36">
        <v>100</v>
      </c>
      <c r="AB8" s="36"/>
      <c r="AC8" s="36">
        <v>100</v>
      </c>
      <c r="AD8" s="36"/>
      <c r="AE8" s="36">
        <v>100</v>
      </c>
      <c r="AF8" s="36"/>
      <c r="AG8" s="36">
        <v>100</v>
      </c>
      <c r="AH8" s="36"/>
      <c r="AI8" s="53">
        <v>50</v>
      </c>
      <c r="AJ8" s="53"/>
      <c r="AK8" s="53">
        <v>50</v>
      </c>
      <c r="AL8" s="53"/>
      <c r="AM8" s="36">
        <v>100</v>
      </c>
      <c r="AN8" s="36"/>
      <c r="AO8" s="36">
        <v>100</v>
      </c>
      <c r="AP8" s="36"/>
      <c r="AQ8" s="36">
        <v>100</v>
      </c>
      <c r="AR8" s="36"/>
      <c r="AS8" s="36">
        <v>100</v>
      </c>
      <c r="AT8" s="36"/>
      <c r="AU8" s="36">
        <v>100</v>
      </c>
      <c r="AV8" s="36"/>
      <c r="AW8" s="36">
        <v>1000</v>
      </c>
      <c r="AX8" s="36"/>
      <c r="AY8" s="37"/>
      <c r="AZ8" s="37"/>
      <c r="BA8" s="37"/>
    </row>
    <row r="9" spans="1:53" s="18" customFormat="1" ht="18.75" customHeight="1" x14ac:dyDescent="0.25">
      <c r="A9" s="13">
        <v>1</v>
      </c>
      <c r="B9" s="13">
        <v>1142</v>
      </c>
      <c r="C9" s="14" t="s">
        <v>81</v>
      </c>
      <c r="D9" s="13" t="s">
        <v>38</v>
      </c>
      <c r="E9" s="15" t="s">
        <v>43</v>
      </c>
      <c r="F9" s="16">
        <v>41442</v>
      </c>
      <c r="G9" s="16">
        <v>37604</v>
      </c>
      <c r="H9" s="17" t="s">
        <v>55</v>
      </c>
      <c r="I9" s="13">
        <v>12</v>
      </c>
      <c r="J9" s="13">
        <v>12</v>
      </c>
      <c r="K9" s="13">
        <v>12</v>
      </c>
      <c r="L9" s="13">
        <v>12</v>
      </c>
      <c r="M9" s="13">
        <v>12</v>
      </c>
      <c r="N9" s="13">
        <v>12</v>
      </c>
      <c r="O9" s="13">
        <v>12</v>
      </c>
      <c r="P9" s="13">
        <v>12</v>
      </c>
      <c r="Q9" s="13">
        <v>12</v>
      </c>
      <c r="R9" s="13">
        <v>12</v>
      </c>
      <c r="S9" s="13">
        <v>12</v>
      </c>
      <c r="T9" s="13">
        <v>12</v>
      </c>
      <c r="U9" s="13">
        <v>12</v>
      </c>
      <c r="V9" s="13">
        <v>12</v>
      </c>
      <c r="W9" s="13">
        <v>12</v>
      </c>
      <c r="X9" s="13">
        <v>12</v>
      </c>
      <c r="Y9" s="13">
        <v>12</v>
      </c>
      <c r="Z9" s="13">
        <v>12</v>
      </c>
      <c r="AA9" s="25">
        <f>I9+P9</f>
        <v>24</v>
      </c>
      <c r="AB9" s="25" t="str">
        <f t="shared" ref="AB9:AB58" si="0">VLOOKUP(AA9/AA$8%,Gr,2)</f>
        <v>C</v>
      </c>
      <c r="AC9" s="25">
        <f>J9+Q9</f>
        <v>24</v>
      </c>
      <c r="AD9" s="25" t="str">
        <f t="shared" ref="AD9:AD58" si="1">VLOOKUP(AC9/AC$8%,Gr,2)</f>
        <v>C</v>
      </c>
      <c r="AE9" s="25">
        <f>K9+R9</f>
        <v>24</v>
      </c>
      <c r="AF9" s="25" t="str">
        <f t="shared" ref="AF9:AF58" si="2">VLOOKUP(AE9/AE$8%,Gr,2)</f>
        <v>C</v>
      </c>
      <c r="AG9" s="25">
        <f>L9+S9</f>
        <v>24</v>
      </c>
      <c r="AH9" s="25" t="str">
        <f t="shared" ref="AH9:AH58" si="3">VLOOKUP(AG9/AG$8%,Gr,2)</f>
        <v>C</v>
      </c>
      <c r="AI9" s="25">
        <f>M9+T9</f>
        <v>24</v>
      </c>
      <c r="AJ9" s="25" t="str">
        <f t="shared" ref="AJ9:AJ58" si="4">VLOOKUP(AI9/AI$8%,Gr,2)</f>
        <v>B</v>
      </c>
      <c r="AK9" s="25">
        <f>N9+U9</f>
        <v>24</v>
      </c>
      <c r="AL9" s="25" t="str">
        <f t="shared" ref="AL9:AL58" si="5">VLOOKUP(AK9/AK$8%,Gr,2)</f>
        <v>B</v>
      </c>
      <c r="AM9" s="25">
        <f>O9+V9</f>
        <v>24</v>
      </c>
      <c r="AN9" s="25" t="str">
        <f t="shared" ref="AN9:AN58" si="6">VLOOKUP(AM9/AM$8%,Gr,2)</f>
        <v>C</v>
      </c>
      <c r="AO9" s="25">
        <f>W9</f>
        <v>12</v>
      </c>
      <c r="AP9" s="25" t="str">
        <f t="shared" ref="AP9:AP58" si="7">VLOOKUP(AO9/AO$8%,Gr,2)</f>
        <v>C</v>
      </c>
      <c r="AQ9" s="25">
        <f>X9</f>
        <v>12</v>
      </c>
      <c r="AR9" s="25" t="str">
        <f t="shared" ref="AR9:AR58" si="8">VLOOKUP(AQ9/AQ$8%,Gr,2)</f>
        <v>C</v>
      </c>
      <c r="AS9" s="25">
        <f>Y9</f>
        <v>12</v>
      </c>
      <c r="AT9" s="25" t="str">
        <f t="shared" ref="AT9:AT58" si="9">VLOOKUP(AS9/AS$8%,Gr,2)</f>
        <v>C</v>
      </c>
      <c r="AU9" s="25">
        <f>Z9</f>
        <v>12</v>
      </c>
      <c r="AV9" s="25" t="str">
        <f t="shared" ref="AV9:AV58" si="10">VLOOKUP(AU9/AU$8%,Gr,2)</f>
        <v>C</v>
      </c>
      <c r="AW9" s="25">
        <f>AA9+AC9+AE9+AG9+AI9+AK9+AM9+AO9+AQ9+AS9+AU9</f>
        <v>216</v>
      </c>
      <c r="AX9" s="25" t="str">
        <f t="shared" ref="AX9:AX58" si="11">VLOOKUP(AW9/AW$8%,Gr,2)</f>
        <v>C</v>
      </c>
      <c r="AY9" s="13">
        <v>170</v>
      </c>
      <c r="AZ9" s="25">
        <f t="shared" ref="AZ9:AZ58" si="12">ROUND(AY9/NoW%,0)</f>
        <v>77</v>
      </c>
      <c r="BA9" s="54" t="str">
        <f>IF(AX9&lt;&gt;"C","Passed",IF(AZ9&gt;=75,"Promoted","Detained"))</f>
        <v>Promoted</v>
      </c>
    </row>
    <row r="10" spans="1:53" s="18" customFormat="1" ht="18.75" customHeight="1" x14ac:dyDescent="0.25">
      <c r="A10" s="13">
        <v>2</v>
      </c>
      <c r="B10" s="13">
        <v>1128</v>
      </c>
      <c r="C10" s="14" t="s">
        <v>82</v>
      </c>
      <c r="D10" s="13" t="s">
        <v>38</v>
      </c>
      <c r="E10" s="15" t="s">
        <v>40</v>
      </c>
      <c r="F10" s="16">
        <v>41437</v>
      </c>
      <c r="G10" s="16">
        <v>37662</v>
      </c>
      <c r="H10" s="17" t="s">
        <v>76</v>
      </c>
      <c r="I10" s="13">
        <v>12</v>
      </c>
      <c r="J10" s="13">
        <v>12</v>
      </c>
      <c r="K10" s="13">
        <v>12</v>
      </c>
      <c r="L10" s="13">
        <v>12</v>
      </c>
      <c r="M10" s="13">
        <v>12</v>
      </c>
      <c r="N10" s="13">
        <v>12</v>
      </c>
      <c r="O10" s="13">
        <v>12</v>
      </c>
      <c r="P10" s="13">
        <v>12</v>
      </c>
      <c r="Q10" s="13">
        <v>12</v>
      </c>
      <c r="R10" s="13">
        <v>12</v>
      </c>
      <c r="S10" s="13">
        <v>12</v>
      </c>
      <c r="T10" s="13">
        <v>12</v>
      </c>
      <c r="U10" s="13">
        <v>12</v>
      </c>
      <c r="V10" s="13">
        <v>12</v>
      </c>
      <c r="W10" s="13">
        <v>12</v>
      </c>
      <c r="X10" s="13">
        <v>12</v>
      </c>
      <c r="Y10" s="13">
        <v>12</v>
      </c>
      <c r="Z10" s="13">
        <v>12</v>
      </c>
      <c r="AA10" s="25">
        <f t="shared" ref="AA10:AA58" si="13">I10+P10</f>
        <v>24</v>
      </c>
      <c r="AB10" s="25" t="str">
        <f t="shared" si="0"/>
        <v>C</v>
      </c>
      <c r="AC10" s="25">
        <f t="shared" ref="AC10:AC58" si="14">J10+Q10</f>
        <v>24</v>
      </c>
      <c r="AD10" s="25" t="str">
        <f t="shared" si="1"/>
        <v>C</v>
      </c>
      <c r="AE10" s="25">
        <f t="shared" ref="AE10:AE58" si="15">K10+R10</f>
        <v>24</v>
      </c>
      <c r="AF10" s="25" t="str">
        <f t="shared" si="2"/>
        <v>C</v>
      </c>
      <c r="AG10" s="25">
        <f t="shared" ref="AG10:AG58" si="16">L10+S10</f>
        <v>24</v>
      </c>
      <c r="AH10" s="25" t="str">
        <f t="shared" si="3"/>
        <v>C</v>
      </c>
      <c r="AI10" s="25">
        <f t="shared" ref="AI10:AI58" si="17">M10+T10</f>
        <v>24</v>
      </c>
      <c r="AJ10" s="25" t="str">
        <f t="shared" si="4"/>
        <v>B</v>
      </c>
      <c r="AK10" s="25">
        <f t="shared" ref="AK10:AK58" si="18">N10+U10</f>
        <v>24</v>
      </c>
      <c r="AL10" s="25" t="str">
        <f t="shared" si="5"/>
        <v>B</v>
      </c>
      <c r="AM10" s="25">
        <f t="shared" ref="AM10:AM58" si="19">O10+V10</f>
        <v>24</v>
      </c>
      <c r="AN10" s="25" t="str">
        <f t="shared" si="6"/>
        <v>C</v>
      </c>
      <c r="AO10" s="25">
        <f t="shared" ref="AO10:AO58" si="20">W10</f>
        <v>12</v>
      </c>
      <c r="AP10" s="25" t="str">
        <f t="shared" si="7"/>
        <v>C</v>
      </c>
      <c r="AQ10" s="25">
        <f t="shared" ref="AQ10:AQ58" si="21">X10</f>
        <v>12</v>
      </c>
      <c r="AR10" s="25" t="str">
        <f t="shared" si="8"/>
        <v>C</v>
      </c>
      <c r="AS10" s="25">
        <f t="shared" ref="AS10:AS58" si="22">Y10</f>
        <v>12</v>
      </c>
      <c r="AT10" s="25" t="str">
        <f t="shared" si="9"/>
        <v>C</v>
      </c>
      <c r="AU10" s="25">
        <f t="shared" ref="AU10:AU58" si="23">Z10</f>
        <v>12</v>
      </c>
      <c r="AV10" s="25" t="str">
        <f t="shared" si="10"/>
        <v>C</v>
      </c>
      <c r="AW10" s="25">
        <f t="shared" ref="AW10:AW58" si="24">AA10+AC10+AE10+AG10+AI10+AK10+AM10+AO10+AQ10+AS10+AU10</f>
        <v>216</v>
      </c>
      <c r="AX10" s="25" t="str">
        <f t="shared" si="11"/>
        <v>C</v>
      </c>
      <c r="AY10" s="13">
        <v>170</v>
      </c>
      <c r="AZ10" s="25">
        <f t="shared" si="12"/>
        <v>77</v>
      </c>
      <c r="BA10" s="54" t="str">
        <f t="shared" ref="BA10:BA58" si="25">IF(AX10&lt;&gt;"C","Passed",IF(AZ10&gt;=75,"Promoted","Detained"))</f>
        <v>Promoted</v>
      </c>
    </row>
    <row r="11" spans="1:53" s="18" customFormat="1" ht="18.75" customHeight="1" x14ac:dyDescent="0.25">
      <c r="A11" s="13">
        <v>3</v>
      </c>
      <c r="B11" s="13">
        <v>1130</v>
      </c>
      <c r="C11" s="19" t="s">
        <v>83</v>
      </c>
      <c r="D11" s="13" t="s">
        <v>38</v>
      </c>
      <c r="E11" s="15" t="s">
        <v>42</v>
      </c>
      <c r="F11" s="16">
        <v>41436</v>
      </c>
      <c r="G11" s="16">
        <v>37694</v>
      </c>
      <c r="H11" s="17" t="s">
        <v>55</v>
      </c>
      <c r="I11" s="13">
        <v>12</v>
      </c>
      <c r="J11" s="13">
        <v>12</v>
      </c>
      <c r="K11" s="13">
        <v>12</v>
      </c>
      <c r="L11" s="13">
        <v>12</v>
      </c>
      <c r="M11" s="13">
        <v>12</v>
      </c>
      <c r="N11" s="13">
        <v>12</v>
      </c>
      <c r="O11" s="13">
        <v>12</v>
      </c>
      <c r="P11" s="13">
        <v>12</v>
      </c>
      <c r="Q11" s="13">
        <v>12</v>
      </c>
      <c r="R11" s="13">
        <v>12</v>
      </c>
      <c r="S11" s="13">
        <v>12</v>
      </c>
      <c r="T11" s="13">
        <v>12</v>
      </c>
      <c r="U11" s="13">
        <v>12</v>
      </c>
      <c r="V11" s="13">
        <v>12</v>
      </c>
      <c r="W11" s="13">
        <v>12</v>
      </c>
      <c r="X11" s="13">
        <v>12</v>
      </c>
      <c r="Y11" s="13">
        <v>12</v>
      </c>
      <c r="Z11" s="13">
        <v>12</v>
      </c>
      <c r="AA11" s="25">
        <f t="shared" si="13"/>
        <v>24</v>
      </c>
      <c r="AB11" s="25" t="str">
        <f t="shared" si="0"/>
        <v>C</v>
      </c>
      <c r="AC11" s="25">
        <f t="shared" si="14"/>
        <v>24</v>
      </c>
      <c r="AD11" s="25" t="str">
        <f t="shared" si="1"/>
        <v>C</v>
      </c>
      <c r="AE11" s="25">
        <f t="shared" si="15"/>
        <v>24</v>
      </c>
      <c r="AF11" s="25" t="str">
        <f t="shared" si="2"/>
        <v>C</v>
      </c>
      <c r="AG11" s="25">
        <f t="shared" si="16"/>
        <v>24</v>
      </c>
      <c r="AH11" s="25" t="str">
        <f t="shared" si="3"/>
        <v>C</v>
      </c>
      <c r="AI11" s="25">
        <f t="shared" si="17"/>
        <v>24</v>
      </c>
      <c r="AJ11" s="25" t="str">
        <f t="shared" si="4"/>
        <v>B</v>
      </c>
      <c r="AK11" s="25">
        <f t="shared" si="18"/>
        <v>24</v>
      </c>
      <c r="AL11" s="25" t="str">
        <f t="shared" si="5"/>
        <v>B</v>
      </c>
      <c r="AM11" s="25">
        <f t="shared" si="19"/>
        <v>24</v>
      </c>
      <c r="AN11" s="25" t="str">
        <f t="shared" si="6"/>
        <v>C</v>
      </c>
      <c r="AO11" s="25">
        <f t="shared" si="20"/>
        <v>12</v>
      </c>
      <c r="AP11" s="25" t="str">
        <f t="shared" si="7"/>
        <v>C</v>
      </c>
      <c r="AQ11" s="25">
        <f t="shared" si="21"/>
        <v>12</v>
      </c>
      <c r="AR11" s="25" t="str">
        <f t="shared" si="8"/>
        <v>C</v>
      </c>
      <c r="AS11" s="25">
        <f t="shared" si="22"/>
        <v>12</v>
      </c>
      <c r="AT11" s="25" t="str">
        <f t="shared" si="9"/>
        <v>C</v>
      </c>
      <c r="AU11" s="25">
        <f t="shared" si="23"/>
        <v>12</v>
      </c>
      <c r="AV11" s="25" t="str">
        <f t="shared" si="10"/>
        <v>C</v>
      </c>
      <c r="AW11" s="25">
        <f t="shared" si="24"/>
        <v>216</v>
      </c>
      <c r="AX11" s="25" t="str">
        <f t="shared" si="11"/>
        <v>C</v>
      </c>
      <c r="AY11" s="13">
        <v>170</v>
      </c>
      <c r="AZ11" s="25">
        <f t="shared" si="12"/>
        <v>77</v>
      </c>
      <c r="BA11" s="54" t="str">
        <f t="shared" si="25"/>
        <v>Promoted</v>
      </c>
    </row>
    <row r="12" spans="1:53" s="18" customFormat="1" ht="18.75" customHeight="1" x14ac:dyDescent="0.25">
      <c r="A12" s="13">
        <v>4</v>
      </c>
      <c r="B12" s="13">
        <v>1140</v>
      </c>
      <c r="C12" s="14" t="s">
        <v>84</v>
      </c>
      <c r="D12" s="13" t="s">
        <v>38</v>
      </c>
      <c r="E12" s="15" t="s">
        <v>42</v>
      </c>
      <c r="F12" s="16">
        <v>41439</v>
      </c>
      <c r="G12" s="16">
        <v>37610</v>
      </c>
      <c r="H12" s="17" t="s">
        <v>56</v>
      </c>
      <c r="I12" s="13">
        <v>12</v>
      </c>
      <c r="J12" s="13">
        <v>12</v>
      </c>
      <c r="K12" s="13">
        <v>12</v>
      </c>
      <c r="L12" s="13">
        <v>12</v>
      </c>
      <c r="M12" s="13">
        <v>12</v>
      </c>
      <c r="N12" s="13">
        <v>12</v>
      </c>
      <c r="O12" s="13">
        <v>12</v>
      </c>
      <c r="P12" s="13">
        <v>12</v>
      </c>
      <c r="Q12" s="13">
        <v>12</v>
      </c>
      <c r="R12" s="13">
        <v>12</v>
      </c>
      <c r="S12" s="13">
        <v>12</v>
      </c>
      <c r="T12" s="13">
        <v>12</v>
      </c>
      <c r="U12" s="13">
        <v>12</v>
      </c>
      <c r="V12" s="13">
        <v>12</v>
      </c>
      <c r="W12" s="13">
        <v>12</v>
      </c>
      <c r="X12" s="13">
        <v>12</v>
      </c>
      <c r="Y12" s="13">
        <v>12</v>
      </c>
      <c r="Z12" s="13">
        <v>12</v>
      </c>
      <c r="AA12" s="25">
        <f t="shared" si="13"/>
        <v>24</v>
      </c>
      <c r="AB12" s="25" t="str">
        <f t="shared" si="0"/>
        <v>C</v>
      </c>
      <c r="AC12" s="25">
        <f t="shared" si="14"/>
        <v>24</v>
      </c>
      <c r="AD12" s="25" t="str">
        <f t="shared" si="1"/>
        <v>C</v>
      </c>
      <c r="AE12" s="25">
        <f t="shared" si="15"/>
        <v>24</v>
      </c>
      <c r="AF12" s="25" t="str">
        <f t="shared" si="2"/>
        <v>C</v>
      </c>
      <c r="AG12" s="25">
        <f t="shared" si="16"/>
        <v>24</v>
      </c>
      <c r="AH12" s="25" t="str">
        <f t="shared" si="3"/>
        <v>C</v>
      </c>
      <c r="AI12" s="25">
        <f t="shared" si="17"/>
        <v>24</v>
      </c>
      <c r="AJ12" s="25" t="str">
        <f t="shared" si="4"/>
        <v>B</v>
      </c>
      <c r="AK12" s="25">
        <f t="shared" si="18"/>
        <v>24</v>
      </c>
      <c r="AL12" s="25" t="str">
        <f t="shared" si="5"/>
        <v>B</v>
      </c>
      <c r="AM12" s="25">
        <f t="shared" si="19"/>
        <v>24</v>
      </c>
      <c r="AN12" s="25" t="str">
        <f t="shared" si="6"/>
        <v>C</v>
      </c>
      <c r="AO12" s="25">
        <f t="shared" si="20"/>
        <v>12</v>
      </c>
      <c r="AP12" s="25" t="str">
        <f t="shared" si="7"/>
        <v>C</v>
      </c>
      <c r="AQ12" s="25">
        <f t="shared" si="21"/>
        <v>12</v>
      </c>
      <c r="AR12" s="25" t="str">
        <f t="shared" si="8"/>
        <v>C</v>
      </c>
      <c r="AS12" s="25">
        <f t="shared" si="22"/>
        <v>12</v>
      </c>
      <c r="AT12" s="25" t="str">
        <f t="shared" si="9"/>
        <v>C</v>
      </c>
      <c r="AU12" s="25">
        <f t="shared" si="23"/>
        <v>12</v>
      </c>
      <c r="AV12" s="25" t="str">
        <f t="shared" si="10"/>
        <v>C</v>
      </c>
      <c r="AW12" s="25">
        <f t="shared" si="24"/>
        <v>216</v>
      </c>
      <c r="AX12" s="25" t="str">
        <f t="shared" si="11"/>
        <v>C</v>
      </c>
      <c r="AY12" s="13">
        <v>170</v>
      </c>
      <c r="AZ12" s="25">
        <f t="shared" si="12"/>
        <v>77</v>
      </c>
      <c r="BA12" s="54" t="str">
        <f t="shared" si="25"/>
        <v>Promoted</v>
      </c>
    </row>
    <row r="13" spans="1:53" s="18" customFormat="1" ht="18.75" customHeight="1" x14ac:dyDescent="0.25">
      <c r="A13" s="13">
        <v>5</v>
      </c>
      <c r="B13" s="13">
        <v>1169</v>
      </c>
      <c r="C13" s="14" t="s">
        <v>85</v>
      </c>
      <c r="D13" s="13" t="s">
        <v>38</v>
      </c>
      <c r="E13" s="15" t="s">
        <v>42</v>
      </c>
      <c r="F13" s="16">
        <v>41452</v>
      </c>
      <c r="G13" s="16">
        <v>37042</v>
      </c>
      <c r="H13" s="17" t="s">
        <v>57</v>
      </c>
      <c r="I13" s="13">
        <v>12</v>
      </c>
      <c r="J13" s="13">
        <v>12</v>
      </c>
      <c r="K13" s="13">
        <v>12</v>
      </c>
      <c r="L13" s="13">
        <v>12</v>
      </c>
      <c r="M13" s="13">
        <v>12</v>
      </c>
      <c r="N13" s="13">
        <v>12</v>
      </c>
      <c r="O13" s="13">
        <v>12</v>
      </c>
      <c r="P13" s="13">
        <v>12</v>
      </c>
      <c r="Q13" s="13">
        <v>12</v>
      </c>
      <c r="R13" s="13">
        <v>12</v>
      </c>
      <c r="S13" s="13">
        <v>12</v>
      </c>
      <c r="T13" s="13">
        <v>12</v>
      </c>
      <c r="U13" s="13">
        <v>12</v>
      </c>
      <c r="V13" s="13">
        <v>12</v>
      </c>
      <c r="W13" s="13">
        <v>12</v>
      </c>
      <c r="X13" s="13">
        <v>12</v>
      </c>
      <c r="Y13" s="13">
        <v>12</v>
      </c>
      <c r="Z13" s="13">
        <v>12</v>
      </c>
      <c r="AA13" s="25">
        <f t="shared" si="13"/>
        <v>24</v>
      </c>
      <c r="AB13" s="25" t="str">
        <f t="shared" si="0"/>
        <v>C</v>
      </c>
      <c r="AC13" s="25">
        <f t="shared" si="14"/>
        <v>24</v>
      </c>
      <c r="AD13" s="25" t="str">
        <f t="shared" si="1"/>
        <v>C</v>
      </c>
      <c r="AE13" s="25">
        <f t="shared" si="15"/>
        <v>24</v>
      </c>
      <c r="AF13" s="25" t="str">
        <f t="shared" si="2"/>
        <v>C</v>
      </c>
      <c r="AG13" s="25">
        <f t="shared" si="16"/>
        <v>24</v>
      </c>
      <c r="AH13" s="25" t="str">
        <f t="shared" si="3"/>
        <v>C</v>
      </c>
      <c r="AI13" s="25">
        <f t="shared" si="17"/>
        <v>24</v>
      </c>
      <c r="AJ13" s="25" t="str">
        <f t="shared" si="4"/>
        <v>B</v>
      </c>
      <c r="AK13" s="25">
        <f t="shared" si="18"/>
        <v>24</v>
      </c>
      <c r="AL13" s="25" t="str">
        <f t="shared" si="5"/>
        <v>B</v>
      </c>
      <c r="AM13" s="25">
        <f t="shared" si="19"/>
        <v>24</v>
      </c>
      <c r="AN13" s="25" t="str">
        <f t="shared" si="6"/>
        <v>C</v>
      </c>
      <c r="AO13" s="25">
        <f t="shared" si="20"/>
        <v>12</v>
      </c>
      <c r="AP13" s="25" t="str">
        <f t="shared" si="7"/>
        <v>C</v>
      </c>
      <c r="AQ13" s="25">
        <f t="shared" si="21"/>
        <v>12</v>
      </c>
      <c r="AR13" s="25" t="str">
        <f t="shared" si="8"/>
        <v>C</v>
      </c>
      <c r="AS13" s="25">
        <f t="shared" si="22"/>
        <v>12</v>
      </c>
      <c r="AT13" s="25" t="str">
        <f t="shared" si="9"/>
        <v>C</v>
      </c>
      <c r="AU13" s="25">
        <f t="shared" si="23"/>
        <v>12</v>
      </c>
      <c r="AV13" s="25" t="str">
        <f t="shared" si="10"/>
        <v>C</v>
      </c>
      <c r="AW13" s="25">
        <f t="shared" si="24"/>
        <v>216</v>
      </c>
      <c r="AX13" s="25" t="str">
        <f t="shared" si="11"/>
        <v>C</v>
      </c>
      <c r="AY13" s="13">
        <v>170</v>
      </c>
      <c r="AZ13" s="25">
        <f t="shared" si="12"/>
        <v>77</v>
      </c>
      <c r="BA13" s="54" t="str">
        <f t="shared" si="25"/>
        <v>Promoted</v>
      </c>
    </row>
    <row r="14" spans="1:53" s="18" customFormat="1" ht="18.75" customHeight="1" x14ac:dyDescent="0.25">
      <c r="A14" s="13">
        <v>6</v>
      </c>
      <c r="B14" s="13">
        <v>1129</v>
      </c>
      <c r="C14" s="14" t="s">
        <v>86</v>
      </c>
      <c r="D14" s="13" t="s">
        <v>38</v>
      </c>
      <c r="E14" s="15" t="s">
        <v>40</v>
      </c>
      <c r="F14" s="16">
        <v>41437</v>
      </c>
      <c r="G14" s="16">
        <v>37814</v>
      </c>
      <c r="H14" s="17" t="s">
        <v>58</v>
      </c>
      <c r="I14" s="13">
        <v>12</v>
      </c>
      <c r="J14" s="13">
        <v>12</v>
      </c>
      <c r="K14" s="13">
        <v>12</v>
      </c>
      <c r="L14" s="13">
        <v>12</v>
      </c>
      <c r="M14" s="13">
        <v>12</v>
      </c>
      <c r="N14" s="13">
        <v>12</v>
      </c>
      <c r="O14" s="13">
        <v>12</v>
      </c>
      <c r="P14" s="13">
        <v>12</v>
      </c>
      <c r="Q14" s="13">
        <v>12</v>
      </c>
      <c r="R14" s="13">
        <v>12</v>
      </c>
      <c r="S14" s="13">
        <v>12</v>
      </c>
      <c r="T14" s="13">
        <v>12</v>
      </c>
      <c r="U14" s="13">
        <v>12</v>
      </c>
      <c r="V14" s="13">
        <v>12</v>
      </c>
      <c r="W14" s="13">
        <v>12</v>
      </c>
      <c r="X14" s="13">
        <v>12</v>
      </c>
      <c r="Y14" s="13">
        <v>12</v>
      </c>
      <c r="Z14" s="13">
        <v>12</v>
      </c>
      <c r="AA14" s="25">
        <f t="shared" si="13"/>
        <v>24</v>
      </c>
      <c r="AB14" s="25" t="str">
        <f t="shared" si="0"/>
        <v>C</v>
      </c>
      <c r="AC14" s="25">
        <f t="shared" si="14"/>
        <v>24</v>
      </c>
      <c r="AD14" s="25" t="str">
        <f t="shared" si="1"/>
        <v>C</v>
      </c>
      <c r="AE14" s="25">
        <f t="shared" si="15"/>
        <v>24</v>
      </c>
      <c r="AF14" s="25" t="str">
        <f t="shared" si="2"/>
        <v>C</v>
      </c>
      <c r="AG14" s="25">
        <f t="shared" si="16"/>
        <v>24</v>
      </c>
      <c r="AH14" s="25" t="str">
        <f t="shared" si="3"/>
        <v>C</v>
      </c>
      <c r="AI14" s="25">
        <f t="shared" si="17"/>
        <v>24</v>
      </c>
      <c r="AJ14" s="25" t="str">
        <f t="shared" si="4"/>
        <v>B</v>
      </c>
      <c r="AK14" s="25">
        <f t="shared" si="18"/>
        <v>24</v>
      </c>
      <c r="AL14" s="25" t="str">
        <f t="shared" si="5"/>
        <v>B</v>
      </c>
      <c r="AM14" s="25">
        <f t="shared" si="19"/>
        <v>24</v>
      </c>
      <c r="AN14" s="25" t="str">
        <f t="shared" si="6"/>
        <v>C</v>
      </c>
      <c r="AO14" s="25">
        <f t="shared" si="20"/>
        <v>12</v>
      </c>
      <c r="AP14" s="25" t="str">
        <f t="shared" si="7"/>
        <v>C</v>
      </c>
      <c r="AQ14" s="25">
        <f t="shared" si="21"/>
        <v>12</v>
      </c>
      <c r="AR14" s="25" t="str">
        <f t="shared" si="8"/>
        <v>C</v>
      </c>
      <c r="AS14" s="25">
        <f t="shared" si="22"/>
        <v>12</v>
      </c>
      <c r="AT14" s="25" t="str">
        <f t="shared" si="9"/>
        <v>C</v>
      </c>
      <c r="AU14" s="25">
        <f t="shared" si="23"/>
        <v>12</v>
      </c>
      <c r="AV14" s="25" t="str">
        <f t="shared" si="10"/>
        <v>C</v>
      </c>
      <c r="AW14" s="25">
        <f t="shared" si="24"/>
        <v>216</v>
      </c>
      <c r="AX14" s="25" t="str">
        <f t="shared" si="11"/>
        <v>C</v>
      </c>
      <c r="AY14" s="13">
        <v>170</v>
      </c>
      <c r="AZ14" s="25">
        <f t="shared" si="12"/>
        <v>77</v>
      </c>
      <c r="BA14" s="54" t="str">
        <f t="shared" si="25"/>
        <v>Promoted</v>
      </c>
    </row>
    <row r="15" spans="1:53" s="18" customFormat="1" ht="18.75" customHeight="1" x14ac:dyDescent="0.25">
      <c r="A15" s="13">
        <v>7</v>
      </c>
      <c r="B15" s="13">
        <v>1168</v>
      </c>
      <c r="C15" s="14" t="s">
        <v>87</v>
      </c>
      <c r="D15" s="13" t="s">
        <v>38</v>
      </c>
      <c r="E15" s="15" t="s">
        <v>40</v>
      </c>
      <c r="F15" s="16">
        <v>41451</v>
      </c>
      <c r="G15" s="16">
        <v>37861</v>
      </c>
      <c r="H15" s="17" t="s">
        <v>59</v>
      </c>
      <c r="I15" s="13">
        <v>12</v>
      </c>
      <c r="J15" s="13">
        <v>12</v>
      </c>
      <c r="K15" s="13">
        <v>12</v>
      </c>
      <c r="L15" s="13">
        <v>12</v>
      </c>
      <c r="M15" s="13">
        <v>12</v>
      </c>
      <c r="N15" s="13">
        <v>12</v>
      </c>
      <c r="O15" s="13">
        <v>12</v>
      </c>
      <c r="P15" s="13">
        <v>12</v>
      </c>
      <c r="Q15" s="13">
        <v>12</v>
      </c>
      <c r="R15" s="13">
        <v>12</v>
      </c>
      <c r="S15" s="13">
        <v>12</v>
      </c>
      <c r="T15" s="13">
        <v>12</v>
      </c>
      <c r="U15" s="13">
        <v>12</v>
      </c>
      <c r="V15" s="13">
        <v>12</v>
      </c>
      <c r="W15" s="13">
        <v>12</v>
      </c>
      <c r="X15" s="13">
        <v>12</v>
      </c>
      <c r="Y15" s="13">
        <v>12</v>
      </c>
      <c r="Z15" s="13">
        <v>12</v>
      </c>
      <c r="AA15" s="25">
        <f t="shared" si="13"/>
        <v>24</v>
      </c>
      <c r="AB15" s="25" t="str">
        <f t="shared" si="0"/>
        <v>C</v>
      </c>
      <c r="AC15" s="25">
        <f t="shared" si="14"/>
        <v>24</v>
      </c>
      <c r="AD15" s="25" t="str">
        <f t="shared" si="1"/>
        <v>C</v>
      </c>
      <c r="AE15" s="25">
        <f t="shared" si="15"/>
        <v>24</v>
      </c>
      <c r="AF15" s="25" t="str">
        <f t="shared" si="2"/>
        <v>C</v>
      </c>
      <c r="AG15" s="25">
        <f t="shared" si="16"/>
        <v>24</v>
      </c>
      <c r="AH15" s="25" t="str">
        <f t="shared" si="3"/>
        <v>C</v>
      </c>
      <c r="AI15" s="25">
        <f t="shared" si="17"/>
        <v>24</v>
      </c>
      <c r="AJ15" s="25" t="str">
        <f t="shared" si="4"/>
        <v>B</v>
      </c>
      <c r="AK15" s="25">
        <f t="shared" si="18"/>
        <v>24</v>
      </c>
      <c r="AL15" s="25" t="str">
        <f t="shared" si="5"/>
        <v>B</v>
      </c>
      <c r="AM15" s="25">
        <f t="shared" si="19"/>
        <v>24</v>
      </c>
      <c r="AN15" s="25" t="str">
        <f t="shared" si="6"/>
        <v>C</v>
      </c>
      <c r="AO15" s="25">
        <f t="shared" si="20"/>
        <v>12</v>
      </c>
      <c r="AP15" s="25" t="str">
        <f t="shared" si="7"/>
        <v>C</v>
      </c>
      <c r="AQ15" s="25">
        <f t="shared" si="21"/>
        <v>12</v>
      </c>
      <c r="AR15" s="25" t="str">
        <f t="shared" si="8"/>
        <v>C</v>
      </c>
      <c r="AS15" s="25">
        <f t="shared" si="22"/>
        <v>12</v>
      </c>
      <c r="AT15" s="25" t="str">
        <f t="shared" si="9"/>
        <v>C</v>
      </c>
      <c r="AU15" s="25">
        <f t="shared" si="23"/>
        <v>12</v>
      </c>
      <c r="AV15" s="25" t="str">
        <f t="shared" si="10"/>
        <v>C</v>
      </c>
      <c r="AW15" s="25">
        <f t="shared" si="24"/>
        <v>216</v>
      </c>
      <c r="AX15" s="25" t="str">
        <f t="shared" si="11"/>
        <v>C</v>
      </c>
      <c r="AY15" s="13">
        <v>170</v>
      </c>
      <c r="AZ15" s="25">
        <f t="shared" si="12"/>
        <v>77</v>
      </c>
      <c r="BA15" s="54" t="str">
        <f t="shared" si="25"/>
        <v>Promoted</v>
      </c>
    </row>
    <row r="16" spans="1:53" s="18" customFormat="1" ht="18.75" customHeight="1" x14ac:dyDescent="0.25">
      <c r="A16" s="13">
        <v>8</v>
      </c>
      <c r="B16" s="13">
        <v>1166</v>
      </c>
      <c r="C16" s="14" t="s">
        <v>88</v>
      </c>
      <c r="D16" s="13" t="s">
        <v>38</v>
      </c>
      <c r="E16" s="15" t="s">
        <v>40</v>
      </c>
      <c r="F16" s="16">
        <v>41447</v>
      </c>
      <c r="G16" s="16">
        <v>36706</v>
      </c>
      <c r="H16" s="17" t="s">
        <v>60</v>
      </c>
      <c r="I16" s="13">
        <v>12</v>
      </c>
      <c r="J16" s="13">
        <v>12</v>
      </c>
      <c r="K16" s="13">
        <v>12</v>
      </c>
      <c r="L16" s="13">
        <v>12</v>
      </c>
      <c r="M16" s="13">
        <v>12</v>
      </c>
      <c r="N16" s="13">
        <v>12</v>
      </c>
      <c r="O16" s="13">
        <v>12</v>
      </c>
      <c r="P16" s="13">
        <v>12</v>
      </c>
      <c r="Q16" s="13">
        <v>12</v>
      </c>
      <c r="R16" s="13">
        <v>12</v>
      </c>
      <c r="S16" s="13">
        <v>12</v>
      </c>
      <c r="T16" s="13">
        <v>12</v>
      </c>
      <c r="U16" s="13">
        <v>12</v>
      </c>
      <c r="V16" s="13">
        <v>12</v>
      </c>
      <c r="W16" s="13">
        <v>12</v>
      </c>
      <c r="X16" s="13">
        <v>12</v>
      </c>
      <c r="Y16" s="13">
        <v>12</v>
      </c>
      <c r="Z16" s="13">
        <v>12</v>
      </c>
      <c r="AA16" s="25">
        <f t="shared" si="13"/>
        <v>24</v>
      </c>
      <c r="AB16" s="25" t="str">
        <f t="shared" si="0"/>
        <v>C</v>
      </c>
      <c r="AC16" s="25">
        <f t="shared" si="14"/>
        <v>24</v>
      </c>
      <c r="AD16" s="25" t="str">
        <f t="shared" si="1"/>
        <v>C</v>
      </c>
      <c r="AE16" s="25">
        <f t="shared" si="15"/>
        <v>24</v>
      </c>
      <c r="AF16" s="25" t="str">
        <f t="shared" si="2"/>
        <v>C</v>
      </c>
      <c r="AG16" s="25">
        <f t="shared" si="16"/>
        <v>24</v>
      </c>
      <c r="AH16" s="25" t="str">
        <f t="shared" si="3"/>
        <v>C</v>
      </c>
      <c r="AI16" s="25">
        <f t="shared" si="17"/>
        <v>24</v>
      </c>
      <c r="AJ16" s="25" t="str">
        <f t="shared" si="4"/>
        <v>B</v>
      </c>
      <c r="AK16" s="25">
        <f t="shared" si="18"/>
        <v>24</v>
      </c>
      <c r="AL16" s="25" t="str">
        <f t="shared" si="5"/>
        <v>B</v>
      </c>
      <c r="AM16" s="25">
        <f t="shared" si="19"/>
        <v>24</v>
      </c>
      <c r="AN16" s="25" t="str">
        <f t="shared" si="6"/>
        <v>C</v>
      </c>
      <c r="AO16" s="25">
        <f t="shared" si="20"/>
        <v>12</v>
      </c>
      <c r="AP16" s="25" t="str">
        <f t="shared" si="7"/>
        <v>C</v>
      </c>
      <c r="AQ16" s="25">
        <f t="shared" si="21"/>
        <v>12</v>
      </c>
      <c r="AR16" s="25" t="str">
        <f t="shared" si="8"/>
        <v>C</v>
      </c>
      <c r="AS16" s="25">
        <f t="shared" si="22"/>
        <v>12</v>
      </c>
      <c r="AT16" s="25" t="str">
        <f t="shared" si="9"/>
        <v>C</v>
      </c>
      <c r="AU16" s="25">
        <f t="shared" si="23"/>
        <v>12</v>
      </c>
      <c r="AV16" s="25" t="str">
        <f t="shared" si="10"/>
        <v>C</v>
      </c>
      <c r="AW16" s="25">
        <f t="shared" si="24"/>
        <v>216</v>
      </c>
      <c r="AX16" s="25" t="str">
        <f t="shared" si="11"/>
        <v>C</v>
      </c>
      <c r="AY16" s="13">
        <v>170</v>
      </c>
      <c r="AZ16" s="25">
        <f t="shared" si="12"/>
        <v>77</v>
      </c>
      <c r="BA16" s="54" t="str">
        <f t="shared" si="25"/>
        <v>Promoted</v>
      </c>
    </row>
    <row r="17" spans="1:53" s="18" customFormat="1" ht="18.75" customHeight="1" x14ac:dyDescent="0.25">
      <c r="A17" s="13">
        <v>9</v>
      </c>
      <c r="B17" s="13">
        <v>1143</v>
      </c>
      <c r="C17" s="14" t="s">
        <v>89</v>
      </c>
      <c r="D17" s="13" t="s">
        <v>38</v>
      </c>
      <c r="E17" s="15" t="s">
        <v>43</v>
      </c>
      <c r="F17" s="16">
        <v>41442</v>
      </c>
      <c r="G17" s="16">
        <v>37783</v>
      </c>
      <c r="H17" s="17" t="s">
        <v>59</v>
      </c>
      <c r="I17" s="13">
        <v>12</v>
      </c>
      <c r="J17" s="13">
        <v>12</v>
      </c>
      <c r="K17" s="13">
        <v>12</v>
      </c>
      <c r="L17" s="13">
        <v>12</v>
      </c>
      <c r="M17" s="13">
        <v>12</v>
      </c>
      <c r="N17" s="13">
        <v>12</v>
      </c>
      <c r="O17" s="13">
        <v>12</v>
      </c>
      <c r="P17" s="13">
        <v>12</v>
      </c>
      <c r="Q17" s="13">
        <v>12</v>
      </c>
      <c r="R17" s="13">
        <v>12</v>
      </c>
      <c r="S17" s="13">
        <v>12</v>
      </c>
      <c r="T17" s="13">
        <v>12</v>
      </c>
      <c r="U17" s="13">
        <v>12</v>
      </c>
      <c r="V17" s="13">
        <v>12</v>
      </c>
      <c r="W17" s="13">
        <v>12</v>
      </c>
      <c r="X17" s="13">
        <v>12</v>
      </c>
      <c r="Y17" s="13">
        <v>12</v>
      </c>
      <c r="Z17" s="13">
        <v>12</v>
      </c>
      <c r="AA17" s="25">
        <f t="shared" si="13"/>
        <v>24</v>
      </c>
      <c r="AB17" s="25" t="str">
        <f t="shared" si="0"/>
        <v>C</v>
      </c>
      <c r="AC17" s="25">
        <f t="shared" si="14"/>
        <v>24</v>
      </c>
      <c r="AD17" s="25" t="str">
        <f t="shared" si="1"/>
        <v>C</v>
      </c>
      <c r="AE17" s="25">
        <f t="shared" si="15"/>
        <v>24</v>
      </c>
      <c r="AF17" s="25" t="str">
        <f t="shared" si="2"/>
        <v>C</v>
      </c>
      <c r="AG17" s="25">
        <f t="shared" si="16"/>
        <v>24</v>
      </c>
      <c r="AH17" s="25" t="str">
        <f t="shared" si="3"/>
        <v>C</v>
      </c>
      <c r="AI17" s="25">
        <f t="shared" si="17"/>
        <v>24</v>
      </c>
      <c r="AJ17" s="25" t="str">
        <f t="shared" si="4"/>
        <v>B</v>
      </c>
      <c r="AK17" s="25">
        <f t="shared" si="18"/>
        <v>24</v>
      </c>
      <c r="AL17" s="25" t="str">
        <f t="shared" si="5"/>
        <v>B</v>
      </c>
      <c r="AM17" s="25">
        <f t="shared" si="19"/>
        <v>24</v>
      </c>
      <c r="AN17" s="25" t="str">
        <f t="shared" si="6"/>
        <v>C</v>
      </c>
      <c r="AO17" s="25">
        <f t="shared" si="20"/>
        <v>12</v>
      </c>
      <c r="AP17" s="25" t="str">
        <f t="shared" si="7"/>
        <v>C</v>
      </c>
      <c r="AQ17" s="25">
        <f t="shared" si="21"/>
        <v>12</v>
      </c>
      <c r="AR17" s="25" t="str">
        <f t="shared" si="8"/>
        <v>C</v>
      </c>
      <c r="AS17" s="25">
        <f t="shared" si="22"/>
        <v>12</v>
      </c>
      <c r="AT17" s="25" t="str">
        <f t="shared" si="9"/>
        <v>C</v>
      </c>
      <c r="AU17" s="25">
        <f t="shared" si="23"/>
        <v>12</v>
      </c>
      <c r="AV17" s="25" t="str">
        <f t="shared" si="10"/>
        <v>C</v>
      </c>
      <c r="AW17" s="25">
        <f t="shared" si="24"/>
        <v>216</v>
      </c>
      <c r="AX17" s="25" t="str">
        <f t="shared" si="11"/>
        <v>C</v>
      </c>
      <c r="AY17" s="13">
        <v>170</v>
      </c>
      <c r="AZ17" s="25">
        <f t="shared" si="12"/>
        <v>77</v>
      </c>
      <c r="BA17" s="54" t="str">
        <f t="shared" si="25"/>
        <v>Promoted</v>
      </c>
    </row>
    <row r="18" spans="1:53" s="18" customFormat="1" ht="18.75" customHeight="1" x14ac:dyDescent="0.25">
      <c r="A18" s="13">
        <v>10</v>
      </c>
      <c r="B18" s="13">
        <v>1162</v>
      </c>
      <c r="C18" s="14" t="s">
        <v>90</v>
      </c>
      <c r="D18" s="13" t="s">
        <v>38</v>
      </c>
      <c r="E18" s="15" t="s">
        <v>40</v>
      </c>
      <c r="F18" s="16">
        <v>41445</v>
      </c>
      <c r="G18" s="16">
        <v>37771</v>
      </c>
      <c r="H18" s="17" t="s">
        <v>61</v>
      </c>
      <c r="I18" s="13">
        <v>12</v>
      </c>
      <c r="J18" s="13">
        <v>12</v>
      </c>
      <c r="K18" s="13">
        <v>12</v>
      </c>
      <c r="L18" s="13">
        <v>12</v>
      </c>
      <c r="M18" s="13">
        <v>12</v>
      </c>
      <c r="N18" s="13">
        <v>12</v>
      </c>
      <c r="O18" s="13">
        <v>12</v>
      </c>
      <c r="P18" s="13">
        <v>12</v>
      </c>
      <c r="Q18" s="13">
        <v>12</v>
      </c>
      <c r="R18" s="13">
        <v>12</v>
      </c>
      <c r="S18" s="13">
        <v>12</v>
      </c>
      <c r="T18" s="13">
        <v>12</v>
      </c>
      <c r="U18" s="13">
        <v>12</v>
      </c>
      <c r="V18" s="13">
        <v>12</v>
      </c>
      <c r="W18" s="13">
        <v>12</v>
      </c>
      <c r="X18" s="13">
        <v>12</v>
      </c>
      <c r="Y18" s="13">
        <v>12</v>
      </c>
      <c r="Z18" s="13">
        <v>12</v>
      </c>
      <c r="AA18" s="25">
        <f t="shared" si="13"/>
        <v>24</v>
      </c>
      <c r="AB18" s="25" t="str">
        <f t="shared" si="0"/>
        <v>C</v>
      </c>
      <c r="AC18" s="25">
        <f t="shared" si="14"/>
        <v>24</v>
      </c>
      <c r="AD18" s="25" t="str">
        <f t="shared" si="1"/>
        <v>C</v>
      </c>
      <c r="AE18" s="25">
        <f t="shared" si="15"/>
        <v>24</v>
      </c>
      <c r="AF18" s="25" t="str">
        <f t="shared" si="2"/>
        <v>C</v>
      </c>
      <c r="AG18" s="25">
        <f t="shared" si="16"/>
        <v>24</v>
      </c>
      <c r="AH18" s="25" t="str">
        <f t="shared" si="3"/>
        <v>C</v>
      </c>
      <c r="AI18" s="25">
        <f t="shared" si="17"/>
        <v>24</v>
      </c>
      <c r="AJ18" s="25" t="str">
        <f t="shared" si="4"/>
        <v>B</v>
      </c>
      <c r="AK18" s="25">
        <f t="shared" si="18"/>
        <v>24</v>
      </c>
      <c r="AL18" s="25" t="str">
        <f t="shared" si="5"/>
        <v>B</v>
      </c>
      <c r="AM18" s="25">
        <f t="shared" si="19"/>
        <v>24</v>
      </c>
      <c r="AN18" s="25" t="str">
        <f t="shared" si="6"/>
        <v>C</v>
      </c>
      <c r="AO18" s="25">
        <f t="shared" si="20"/>
        <v>12</v>
      </c>
      <c r="AP18" s="25" t="str">
        <f t="shared" si="7"/>
        <v>C</v>
      </c>
      <c r="AQ18" s="25">
        <f t="shared" si="21"/>
        <v>12</v>
      </c>
      <c r="AR18" s="25" t="str">
        <f t="shared" si="8"/>
        <v>C</v>
      </c>
      <c r="AS18" s="25">
        <f t="shared" si="22"/>
        <v>12</v>
      </c>
      <c r="AT18" s="25" t="str">
        <f t="shared" si="9"/>
        <v>C</v>
      </c>
      <c r="AU18" s="25">
        <f t="shared" si="23"/>
        <v>12</v>
      </c>
      <c r="AV18" s="25" t="str">
        <f t="shared" si="10"/>
        <v>C</v>
      </c>
      <c r="AW18" s="25">
        <f t="shared" si="24"/>
        <v>216</v>
      </c>
      <c r="AX18" s="25" t="str">
        <f t="shared" si="11"/>
        <v>C</v>
      </c>
      <c r="AY18" s="13">
        <v>170</v>
      </c>
      <c r="AZ18" s="25">
        <f t="shared" si="12"/>
        <v>77</v>
      </c>
      <c r="BA18" s="54" t="str">
        <f t="shared" si="25"/>
        <v>Promoted</v>
      </c>
    </row>
    <row r="19" spans="1:53" s="18" customFormat="1" ht="18.75" customHeight="1" x14ac:dyDescent="0.25">
      <c r="A19" s="13">
        <v>11</v>
      </c>
      <c r="B19" s="13">
        <v>1158</v>
      </c>
      <c r="C19" s="14" t="s">
        <v>91</v>
      </c>
      <c r="D19" s="13" t="s">
        <v>38</v>
      </c>
      <c r="E19" s="15" t="s">
        <v>42</v>
      </c>
      <c r="F19" s="16"/>
      <c r="G19" s="16">
        <v>37729</v>
      </c>
      <c r="H19" s="17" t="s">
        <v>62</v>
      </c>
      <c r="I19" s="13">
        <v>12</v>
      </c>
      <c r="J19" s="13">
        <v>12</v>
      </c>
      <c r="K19" s="13">
        <v>12</v>
      </c>
      <c r="L19" s="13">
        <v>12</v>
      </c>
      <c r="M19" s="13">
        <v>12</v>
      </c>
      <c r="N19" s="13">
        <v>12</v>
      </c>
      <c r="O19" s="13">
        <v>12</v>
      </c>
      <c r="P19" s="13">
        <v>12</v>
      </c>
      <c r="Q19" s="13">
        <v>12</v>
      </c>
      <c r="R19" s="13">
        <v>12</v>
      </c>
      <c r="S19" s="13">
        <v>12</v>
      </c>
      <c r="T19" s="13">
        <v>12</v>
      </c>
      <c r="U19" s="13">
        <v>12</v>
      </c>
      <c r="V19" s="13">
        <v>12</v>
      </c>
      <c r="W19" s="13">
        <v>12</v>
      </c>
      <c r="X19" s="13">
        <v>12</v>
      </c>
      <c r="Y19" s="13">
        <v>12</v>
      </c>
      <c r="Z19" s="13">
        <v>12</v>
      </c>
      <c r="AA19" s="25">
        <f t="shared" si="13"/>
        <v>24</v>
      </c>
      <c r="AB19" s="25" t="str">
        <f t="shared" si="0"/>
        <v>C</v>
      </c>
      <c r="AC19" s="25">
        <f t="shared" si="14"/>
        <v>24</v>
      </c>
      <c r="AD19" s="25" t="str">
        <f t="shared" si="1"/>
        <v>C</v>
      </c>
      <c r="AE19" s="25">
        <f t="shared" si="15"/>
        <v>24</v>
      </c>
      <c r="AF19" s="25" t="str">
        <f t="shared" si="2"/>
        <v>C</v>
      </c>
      <c r="AG19" s="25">
        <f t="shared" si="16"/>
        <v>24</v>
      </c>
      <c r="AH19" s="25" t="str">
        <f t="shared" si="3"/>
        <v>C</v>
      </c>
      <c r="AI19" s="25">
        <f t="shared" si="17"/>
        <v>24</v>
      </c>
      <c r="AJ19" s="25" t="str">
        <f t="shared" si="4"/>
        <v>B</v>
      </c>
      <c r="AK19" s="25">
        <f t="shared" si="18"/>
        <v>24</v>
      </c>
      <c r="AL19" s="25" t="str">
        <f t="shared" si="5"/>
        <v>B</v>
      </c>
      <c r="AM19" s="25">
        <f t="shared" si="19"/>
        <v>24</v>
      </c>
      <c r="AN19" s="25" t="str">
        <f t="shared" si="6"/>
        <v>C</v>
      </c>
      <c r="AO19" s="25">
        <f t="shared" si="20"/>
        <v>12</v>
      </c>
      <c r="AP19" s="25" t="str">
        <f t="shared" si="7"/>
        <v>C</v>
      </c>
      <c r="AQ19" s="25">
        <f t="shared" si="21"/>
        <v>12</v>
      </c>
      <c r="AR19" s="25" t="str">
        <f t="shared" si="8"/>
        <v>C</v>
      </c>
      <c r="AS19" s="25">
        <f t="shared" si="22"/>
        <v>12</v>
      </c>
      <c r="AT19" s="25" t="str">
        <f t="shared" si="9"/>
        <v>C</v>
      </c>
      <c r="AU19" s="25">
        <f t="shared" si="23"/>
        <v>12</v>
      </c>
      <c r="AV19" s="25" t="str">
        <f t="shared" si="10"/>
        <v>C</v>
      </c>
      <c r="AW19" s="25">
        <f t="shared" si="24"/>
        <v>216</v>
      </c>
      <c r="AX19" s="25" t="str">
        <f t="shared" si="11"/>
        <v>C</v>
      </c>
      <c r="AY19" s="13">
        <v>170</v>
      </c>
      <c r="AZ19" s="25">
        <f t="shared" si="12"/>
        <v>77</v>
      </c>
      <c r="BA19" s="54" t="str">
        <f t="shared" si="25"/>
        <v>Promoted</v>
      </c>
    </row>
    <row r="20" spans="1:53" s="18" customFormat="1" ht="18.75" customHeight="1" x14ac:dyDescent="0.25">
      <c r="A20" s="13">
        <v>12</v>
      </c>
      <c r="B20" s="13">
        <v>1154</v>
      </c>
      <c r="C20" s="14" t="s">
        <v>92</v>
      </c>
      <c r="D20" s="13" t="s">
        <v>38</v>
      </c>
      <c r="E20" s="15" t="s">
        <v>43</v>
      </c>
      <c r="F20" s="16">
        <v>41444</v>
      </c>
      <c r="G20" s="16">
        <v>37692</v>
      </c>
      <c r="H20" s="17" t="s">
        <v>59</v>
      </c>
      <c r="I20" s="13">
        <v>12</v>
      </c>
      <c r="J20" s="13">
        <v>12</v>
      </c>
      <c r="K20" s="13">
        <v>12</v>
      </c>
      <c r="L20" s="13">
        <v>12</v>
      </c>
      <c r="M20" s="13">
        <v>12</v>
      </c>
      <c r="N20" s="13">
        <v>12</v>
      </c>
      <c r="O20" s="13">
        <v>12</v>
      </c>
      <c r="P20" s="13">
        <v>12</v>
      </c>
      <c r="Q20" s="13">
        <v>12</v>
      </c>
      <c r="R20" s="13">
        <v>12</v>
      </c>
      <c r="S20" s="13">
        <v>12</v>
      </c>
      <c r="T20" s="13">
        <v>12</v>
      </c>
      <c r="U20" s="13">
        <v>12</v>
      </c>
      <c r="V20" s="13">
        <v>12</v>
      </c>
      <c r="W20" s="13">
        <v>12</v>
      </c>
      <c r="X20" s="13">
        <v>12</v>
      </c>
      <c r="Y20" s="13">
        <v>12</v>
      </c>
      <c r="Z20" s="13">
        <v>12</v>
      </c>
      <c r="AA20" s="25">
        <f t="shared" si="13"/>
        <v>24</v>
      </c>
      <c r="AB20" s="25" t="str">
        <f t="shared" si="0"/>
        <v>C</v>
      </c>
      <c r="AC20" s="25">
        <f t="shared" si="14"/>
        <v>24</v>
      </c>
      <c r="AD20" s="25" t="str">
        <f t="shared" si="1"/>
        <v>C</v>
      </c>
      <c r="AE20" s="25">
        <f t="shared" si="15"/>
        <v>24</v>
      </c>
      <c r="AF20" s="25" t="str">
        <f t="shared" si="2"/>
        <v>C</v>
      </c>
      <c r="AG20" s="25">
        <f t="shared" si="16"/>
        <v>24</v>
      </c>
      <c r="AH20" s="25" t="str">
        <f t="shared" si="3"/>
        <v>C</v>
      </c>
      <c r="AI20" s="25">
        <f t="shared" si="17"/>
        <v>24</v>
      </c>
      <c r="AJ20" s="25" t="str">
        <f t="shared" si="4"/>
        <v>B</v>
      </c>
      <c r="AK20" s="25">
        <f t="shared" si="18"/>
        <v>24</v>
      </c>
      <c r="AL20" s="25" t="str">
        <f t="shared" si="5"/>
        <v>B</v>
      </c>
      <c r="AM20" s="25">
        <f t="shared" si="19"/>
        <v>24</v>
      </c>
      <c r="AN20" s="25" t="str">
        <f t="shared" si="6"/>
        <v>C</v>
      </c>
      <c r="AO20" s="25">
        <f t="shared" si="20"/>
        <v>12</v>
      </c>
      <c r="AP20" s="25" t="str">
        <f t="shared" si="7"/>
        <v>C</v>
      </c>
      <c r="AQ20" s="25">
        <f t="shared" si="21"/>
        <v>12</v>
      </c>
      <c r="AR20" s="25" t="str">
        <f t="shared" si="8"/>
        <v>C</v>
      </c>
      <c r="AS20" s="25">
        <f t="shared" si="22"/>
        <v>12</v>
      </c>
      <c r="AT20" s="25" t="str">
        <f t="shared" si="9"/>
        <v>C</v>
      </c>
      <c r="AU20" s="25">
        <f t="shared" si="23"/>
        <v>12</v>
      </c>
      <c r="AV20" s="25" t="str">
        <f t="shared" si="10"/>
        <v>C</v>
      </c>
      <c r="AW20" s="25">
        <f t="shared" si="24"/>
        <v>216</v>
      </c>
      <c r="AX20" s="25" t="str">
        <f t="shared" si="11"/>
        <v>C</v>
      </c>
      <c r="AY20" s="13">
        <v>170</v>
      </c>
      <c r="AZ20" s="25">
        <f t="shared" si="12"/>
        <v>77</v>
      </c>
      <c r="BA20" s="54" t="str">
        <f t="shared" si="25"/>
        <v>Promoted</v>
      </c>
    </row>
    <row r="21" spans="1:53" s="18" customFormat="1" ht="18.75" customHeight="1" x14ac:dyDescent="0.25">
      <c r="A21" s="13">
        <v>13</v>
      </c>
      <c r="B21" s="13">
        <v>1165</v>
      </c>
      <c r="C21" s="14" t="s">
        <v>93</v>
      </c>
      <c r="D21" s="13" t="s">
        <v>38</v>
      </c>
      <c r="E21" s="15" t="s">
        <v>43</v>
      </c>
      <c r="F21" s="16">
        <v>41446</v>
      </c>
      <c r="G21" s="16">
        <v>36892</v>
      </c>
      <c r="H21" s="17" t="s">
        <v>63</v>
      </c>
      <c r="I21" s="13">
        <v>12</v>
      </c>
      <c r="J21" s="13">
        <v>12</v>
      </c>
      <c r="K21" s="13">
        <v>12</v>
      </c>
      <c r="L21" s="13">
        <v>12</v>
      </c>
      <c r="M21" s="13">
        <v>12</v>
      </c>
      <c r="N21" s="13">
        <v>12</v>
      </c>
      <c r="O21" s="13">
        <v>12</v>
      </c>
      <c r="P21" s="13">
        <v>12</v>
      </c>
      <c r="Q21" s="13">
        <v>12</v>
      </c>
      <c r="R21" s="13">
        <v>12</v>
      </c>
      <c r="S21" s="13">
        <v>12</v>
      </c>
      <c r="T21" s="13">
        <v>12</v>
      </c>
      <c r="U21" s="13">
        <v>12</v>
      </c>
      <c r="V21" s="13">
        <v>12</v>
      </c>
      <c r="W21" s="13">
        <v>12</v>
      </c>
      <c r="X21" s="13">
        <v>12</v>
      </c>
      <c r="Y21" s="13">
        <v>12</v>
      </c>
      <c r="Z21" s="13">
        <v>12</v>
      </c>
      <c r="AA21" s="25">
        <f t="shared" si="13"/>
        <v>24</v>
      </c>
      <c r="AB21" s="25" t="str">
        <f t="shared" si="0"/>
        <v>C</v>
      </c>
      <c r="AC21" s="25">
        <f t="shared" si="14"/>
        <v>24</v>
      </c>
      <c r="AD21" s="25" t="str">
        <f t="shared" si="1"/>
        <v>C</v>
      </c>
      <c r="AE21" s="25">
        <f t="shared" si="15"/>
        <v>24</v>
      </c>
      <c r="AF21" s="25" t="str">
        <f t="shared" si="2"/>
        <v>C</v>
      </c>
      <c r="AG21" s="25">
        <f t="shared" si="16"/>
        <v>24</v>
      </c>
      <c r="AH21" s="25" t="str">
        <f t="shared" si="3"/>
        <v>C</v>
      </c>
      <c r="AI21" s="25">
        <f t="shared" si="17"/>
        <v>24</v>
      </c>
      <c r="AJ21" s="25" t="str">
        <f t="shared" si="4"/>
        <v>B</v>
      </c>
      <c r="AK21" s="25">
        <f t="shared" si="18"/>
        <v>24</v>
      </c>
      <c r="AL21" s="25" t="str">
        <f t="shared" si="5"/>
        <v>B</v>
      </c>
      <c r="AM21" s="25">
        <f t="shared" si="19"/>
        <v>24</v>
      </c>
      <c r="AN21" s="25" t="str">
        <f t="shared" si="6"/>
        <v>C</v>
      </c>
      <c r="AO21" s="25">
        <f t="shared" si="20"/>
        <v>12</v>
      </c>
      <c r="AP21" s="25" t="str">
        <f t="shared" si="7"/>
        <v>C</v>
      </c>
      <c r="AQ21" s="25">
        <f t="shared" si="21"/>
        <v>12</v>
      </c>
      <c r="AR21" s="25" t="str">
        <f t="shared" si="8"/>
        <v>C</v>
      </c>
      <c r="AS21" s="25">
        <f t="shared" si="22"/>
        <v>12</v>
      </c>
      <c r="AT21" s="25" t="str">
        <f t="shared" si="9"/>
        <v>C</v>
      </c>
      <c r="AU21" s="25">
        <f t="shared" si="23"/>
        <v>12</v>
      </c>
      <c r="AV21" s="25" t="str">
        <f t="shared" si="10"/>
        <v>C</v>
      </c>
      <c r="AW21" s="25">
        <f t="shared" si="24"/>
        <v>216</v>
      </c>
      <c r="AX21" s="25" t="str">
        <f t="shared" si="11"/>
        <v>C</v>
      </c>
      <c r="AY21" s="13">
        <v>170</v>
      </c>
      <c r="AZ21" s="25">
        <f t="shared" si="12"/>
        <v>77</v>
      </c>
      <c r="BA21" s="54" t="str">
        <f t="shared" si="25"/>
        <v>Promoted</v>
      </c>
    </row>
    <row r="22" spans="1:53" s="18" customFormat="1" ht="18.75" customHeight="1" x14ac:dyDescent="0.25">
      <c r="A22" s="13">
        <v>14</v>
      </c>
      <c r="B22" s="13">
        <v>1137</v>
      </c>
      <c r="C22" s="14" t="s">
        <v>94</v>
      </c>
      <c r="D22" s="13" t="s">
        <v>38</v>
      </c>
      <c r="E22" s="15" t="s">
        <v>43</v>
      </c>
      <c r="F22" s="16">
        <v>41438</v>
      </c>
      <c r="G22" s="16">
        <v>37862</v>
      </c>
      <c r="H22" s="17" t="s">
        <v>120</v>
      </c>
      <c r="I22" s="13">
        <v>12</v>
      </c>
      <c r="J22" s="13">
        <v>12</v>
      </c>
      <c r="K22" s="13">
        <v>12</v>
      </c>
      <c r="L22" s="13">
        <v>12</v>
      </c>
      <c r="M22" s="13">
        <v>12</v>
      </c>
      <c r="N22" s="13">
        <v>12</v>
      </c>
      <c r="O22" s="13">
        <v>12</v>
      </c>
      <c r="P22" s="13">
        <v>12</v>
      </c>
      <c r="Q22" s="13">
        <v>12</v>
      </c>
      <c r="R22" s="13">
        <v>12</v>
      </c>
      <c r="S22" s="13">
        <v>12</v>
      </c>
      <c r="T22" s="13">
        <v>12</v>
      </c>
      <c r="U22" s="13">
        <v>12</v>
      </c>
      <c r="V22" s="13">
        <v>12</v>
      </c>
      <c r="W22" s="13">
        <v>12</v>
      </c>
      <c r="X22" s="13">
        <v>12</v>
      </c>
      <c r="Y22" s="13">
        <v>12</v>
      </c>
      <c r="Z22" s="13">
        <v>12</v>
      </c>
      <c r="AA22" s="25">
        <f t="shared" si="13"/>
        <v>24</v>
      </c>
      <c r="AB22" s="25" t="str">
        <f t="shared" si="0"/>
        <v>C</v>
      </c>
      <c r="AC22" s="25">
        <f t="shared" si="14"/>
        <v>24</v>
      </c>
      <c r="AD22" s="25" t="str">
        <f t="shared" si="1"/>
        <v>C</v>
      </c>
      <c r="AE22" s="25">
        <f t="shared" si="15"/>
        <v>24</v>
      </c>
      <c r="AF22" s="25" t="str">
        <f t="shared" si="2"/>
        <v>C</v>
      </c>
      <c r="AG22" s="25">
        <f t="shared" si="16"/>
        <v>24</v>
      </c>
      <c r="AH22" s="25" t="str">
        <f t="shared" si="3"/>
        <v>C</v>
      </c>
      <c r="AI22" s="25">
        <f t="shared" si="17"/>
        <v>24</v>
      </c>
      <c r="AJ22" s="25" t="str">
        <f t="shared" si="4"/>
        <v>B</v>
      </c>
      <c r="AK22" s="25">
        <f t="shared" si="18"/>
        <v>24</v>
      </c>
      <c r="AL22" s="25" t="str">
        <f t="shared" si="5"/>
        <v>B</v>
      </c>
      <c r="AM22" s="25">
        <f t="shared" si="19"/>
        <v>24</v>
      </c>
      <c r="AN22" s="25" t="str">
        <f t="shared" si="6"/>
        <v>C</v>
      </c>
      <c r="AO22" s="25">
        <f t="shared" si="20"/>
        <v>12</v>
      </c>
      <c r="AP22" s="25" t="str">
        <f t="shared" si="7"/>
        <v>C</v>
      </c>
      <c r="AQ22" s="25">
        <f t="shared" si="21"/>
        <v>12</v>
      </c>
      <c r="AR22" s="25" t="str">
        <f t="shared" si="8"/>
        <v>C</v>
      </c>
      <c r="AS22" s="25">
        <f t="shared" si="22"/>
        <v>12</v>
      </c>
      <c r="AT22" s="25" t="str">
        <f t="shared" si="9"/>
        <v>C</v>
      </c>
      <c r="AU22" s="25">
        <f t="shared" si="23"/>
        <v>12</v>
      </c>
      <c r="AV22" s="25" t="str">
        <f t="shared" si="10"/>
        <v>C</v>
      </c>
      <c r="AW22" s="25">
        <f t="shared" si="24"/>
        <v>216</v>
      </c>
      <c r="AX22" s="25" t="str">
        <f t="shared" si="11"/>
        <v>C</v>
      </c>
      <c r="AY22" s="13">
        <v>170</v>
      </c>
      <c r="AZ22" s="25">
        <f t="shared" si="12"/>
        <v>77</v>
      </c>
      <c r="BA22" s="54" t="str">
        <f t="shared" si="25"/>
        <v>Promoted</v>
      </c>
    </row>
    <row r="23" spans="1:53" s="18" customFormat="1" ht="18.75" customHeight="1" x14ac:dyDescent="0.25">
      <c r="A23" s="13">
        <v>15</v>
      </c>
      <c r="B23" s="13">
        <v>1146</v>
      </c>
      <c r="C23" s="14" t="s">
        <v>95</v>
      </c>
      <c r="D23" s="13" t="s">
        <v>38</v>
      </c>
      <c r="E23" s="15" t="s">
        <v>43</v>
      </c>
      <c r="F23" s="16">
        <v>41443</v>
      </c>
      <c r="G23" s="16">
        <v>37473</v>
      </c>
      <c r="H23" s="17" t="s">
        <v>62</v>
      </c>
      <c r="I23" s="13">
        <v>12</v>
      </c>
      <c r="J23" s="13">
        <v>12</v>
      </c>
      <c r="K23" s="13">
        <v>12</v>
      </c>
      <c r="L23" s="13">
        <v>12</v>
      </c>
      <c r="M23" s="13">
        <v>12</v>
      </c>
      <c r="N23" s="13">
        <v>12</v>
      </c>
      <c r="O23" s="13">
        <v>12</v>
      </c>
      <c r="P23" s="13">
        <v>12</v>
      </c>
      <c r="Q23" s="13">
        <v>12</v>
      </c>
      <c r="R23" s="13">
        <v>12</v>
      </c>
      <c r="S23" s="13">
        <v>12</v>
      </c>
      <c r="T23" s="13">
        <v>12</v>
      </c>
      <c r="U23" s="13">
        <v>12</v>
      </c>
      <c r="V23" s="13">
        <v>12</v>
      </c>
      <c r="W23" s="13">
        <v>12</v>
      </c>
      <c r="X23" s="13">
        <v>12</v>
      </c>
      <c r="Y23" s="13">
        <v>12</v>
      </c>
      <c r="Z23" s="13">
        <v>12</v>
      </c>
      <c r="AA23" s="25">
        <f t="shared" si="13"/>
        <v>24</v>
      </c>
      <c r="AB23" s="25" t="str">
        <f t="shared" si="0"/>
        <v>C</v>
      </c>
      <c r="AC23" s="25">
        <f t="shared" si="14"/>
        <v>24</v>
      </c>
      <c r="AD23" s="25" t="str">
        <f t="shared" si="1"/>
        <v>C</v>
      </c>
      <c r="AE23" s="25">
        <f t="shared" si="15"/>
        <v>24</v>
      </c>
      <c r="AF23" s="25" t="str">
        <f t="shared" si="2"/>
        <v>C</v>
      </c>
      <c r="AG23" s="25">
        <f t="shared" si="16"/>
        <v>24</v>
      </c>
      <c r="AH23" s="25" t="str">
        <f t="shared" si="3"/>
        <v>C</v>
      </c>
      <c r="AI23" s="25">
        <f t="shared" si="17"/>
        <v>24</v>
      </c>
      <c r="AJ23" s="25" t="str">
        <f t="shared" si="4"/>
        <v>B</v>
      </c>
      <c r="AK23" s="25">
        <f t="shared" si="18"/>
        <v>24</v>
      </c>
      <c r="AL23" s="25" t="str">
        <f t="shared" si="5"/>
        <v>B</v>
      </c>
      <c r="AM23" s="25">
        <f t="shared" si="19"/>
        <v>24</v>
      </c>
      <c r="AN23" s="25" t="str">
        <f t="shared" si="6"/>
        <v>C</v>
      </c>
      <c r="AO23" s="25">
        <f t="shared" si="20"/>
        <v>12</v>
      </c>
      <c r="AP23" s="25" t="str">
        <f t="shared" si="7"/>
        <v>C</v>
      </c>
      <c r="AQ23" s="25">
        <f t="shared" si="21"/>
        <v>12</v>
      </c>
      <c r="AR23" s="25" t="str">
        <f t="shared" si="8"/>
        <v>C</v>
      </c>
      <c r="AS23" s="25">
        <f t="shared" si="22"/>
        <v>12</v>
      </c>
      <c r="AT23" s="25" t="str">
        <f t="shared" si="9"/>
        <v>C</v>
      </c>
      <c r="AU23" s="25">
        <f t="shared" si="23"/>
        <v>12</v>
      </c>
      <c r="AV23" s="25" t="str">
        <f t="shared" si="10"/>
        <v>C</v>
      </c>
      <c r="AW23" s="25">
        <f t="shared" si="24"/>
        <v>216</v>
      </c>
      <c r="AX23" s="25" t="str">
        <f t="shared" si="11"/>
        <v>C</v>
      </c>
      <c r="AY23" s="13">
        <v>170</v>
      </c>
      <c r="AZ23" s="25">
        <f t="shared" si="12"/>
        <v>77</v>
      </c>
      <c r="BA23" s="54" t="str">
        <f t="shared" si="25"/>
        <v>Promoted</v>
      </c>
    </row>
    <row r="24" spans="1:53" s="18" customFormat="1" ht="18.75" customHeight="1" x14ac:dyDescent="0.25">
      <c r="A24" s="13">
        <v>16</v>
      </c>
      <c r="B24" s="13">
        <v>1151</v>
      </c>
      <c r="C24" s="14" t="s">
        <v>96</v>
      </c>
      <c r="D24" s="13" t="s">
        <v>38</v>
      </c>
      <c r="E24" s="15" t="s">
        <v>42</v>
      </c>
      <c r="F24" s="16">
        <v>41443</v>
      </c>
      <c r="G24" s="16">
        <v>37251</v>
      </c>
      <c r="H24" s="17" t="s">
        <v>59</v>
      </c>
      <c r="I24" s="13">
        <v>12</v>
      </c>
      <c r="J24" s="13">
        <v>12</v>
      </c>
      <c r="K24" s="13">
        <v>12</v>
      </c>
      <c r="L24" s="13">
        <v>12</v>
      </c>
      <c r="M24" s="13">
        <v>12</v>
      </c>
      <c r="N24" s="13">
        <v>12</v>
      </c>
      <c r="O24" s="13">
        <v>12</v>
      </c>
      <c r="P24" s="13">
        <v>12</v>
      </c>
      <c r="Q24" s="13">
        <v>12</v>
      </c>
      <c r="R24" s="13">
        <v>12</v>
      </c>
      <c r="S24" s="13">
        <v>12</v>
      </c>
      <c r="T24" s="13">
        <v>12</v>
      </c>
      <c r="U24" s="13">
        <v>12</v>
      </c>
      <c r="V24" s="13">
        <v>12</v>
      </c>
      <c r="W24" s="13">
        <v>12</v>
      </c>
      <c r="X24" s="13">
        <v>12</v>
      </c>
      <c r="Y24" s="13">
        <v>12</v>
      </c>
      <c r="Z24" s="13">
        <v>12</v>
      </c>
      <c r="AA24" s="25">
        <f t="shared" si="13"/>
        <v>24</v>
      </c>
      <c r="AB24" s="25" t="str">
        <f t="shared" si="0"/>
        <v>C</v>
      </c>
      <c r="AC24" s="25">
        <f t="shared" si="14"/>
        <v>24</v>
      </c>
      <c r="AD24" s="25" t="str">
        <f t="shared" si="1"/>
        <v>C</v>
      </c>
      <c r="AE24" s="25">
        <f t="shared" si="15"/>
        <v>24</v>
      </c>
      <c r="AF24" s="25" t="str">
        <f t="shared" si="2"/>
        <v>C</v>
      </c>
      <c r="AG24" s="25">
        <f t="shared" si="16"/>
        <v>24</v>
      </c>
      <c r="AH24" s="25" t="str">
        <f t="shared" si="3"/>
        <v>C</v>
      </c>
      <c r="AI24" s="25">
        <f t="shared" si="17"/>
        <v>24</v>
      </c>
      <c r="AJ24" s="25" t="str">
        <f t="shared" si="4"/>
        <v>B</v>
      </c>
      <c r="AK24" s="25">
        <f t="shared" si="18"/>
        <v>24</v>
      </c>
      <c r="AL24" s="25" t="str">
        <f t="shared" si="5"/>
        <v>B</v>
      </c>
      <c r="AM24" s="25">
        <f t="shared" si="19"/>
        <v>24</v>
      </c>
      <c r="AN24" s="25" t="str">
        <f t="shared" si="6"/>
        <v>C</v>
      </c>
      <c r="AO24" s="25">
        <f t="shared" si="20"/>
        <v>12</v>
      </c>
      <c r="AP24" s="25" t="str">
        <f t="shared" si="7"/>
        <v>C</v>
      </c>
      <c r="AQ24" s="25">
        <f t="shared" si="21"/>
        <v>12</v>
      </c>
      <c r="AR24" s="25" t="str">
        <f t="shared" si="8"/>
        <v>C</v>
      </c>
      <c r="AS24" s="25">
        <f t="shared" si="22"/>
        <v>12</v>
      </c>
      <c r="AT24" s="25" t="str">
        <f t="shared" si="9"/>
        <v>C</v>
      </c>
      <c r="AU24" s="25">
        <f t="shared" si="23"/>
        <v>12</v>
      </c>
      <c r="AV24" s="25" t="str">
        <f t="shared" si="10"/>
        <v>C</v>
      </c>
      <c r="AW24" s="25">
        <f t="shared" si="24"/>
        <v>216</v>
      </c>
      <c r="AX24" s="25" t="str">
        <f t="shared" si="11"/>
        <v>C</v>
      </c>
      <c r="AY24" s="13">
        <v>170</v>
      </c>
      <c r="AZ24" s="25">
        <f t="shared" si="12"/>
        <v>77</v>
      </c>
      <c r="BA24" s="54" t="str">
        <f t="shared" si="25"/>
        <v>Promoted</v>
      </c>
    </row>
    <row r="25" spans="1:53" s="18" customFormat="1" ht="18.75" customHeight="1" x14ac:dyDescent="0.25">
      <c r="A25" s="13">
        <v>17</v>
      </c>
      <c r="B25" s="13">
        <v>1153</v>
      </c>
      <c r="C25" s="14" t="s">
        <v>97</v>
      </c>
      <c r="D25" s="13" t="s">
        <v>22</v>
      </c>
      <c r="E25" s="15" t="s">
        <v>43</v>
      </c>
      <c r="F25" s="16">
        <v>41443</v>
      </c>
      <c r="G25" s="16">
        <v>37766</v>
      </c>
      <c r="H25" s="17" t="s">
        <v>64</v>
      </c>
      <c r="I25" s="13">
        <v>12</v>
      </c>
      <c r="J25" s="13">
        <v>12</v>
      </c>
      <c r="K25" s="13">
        <v>12</v>
      </c>
      <c r="L25" s="13">
        <v>12</v>
      </c>
      <c r="M25" s="13">
        <v>12</v>
      </c>
      <c r="N25" s="13">
        <v>12</v>
      </c>
      <c r="O25" s="13">
        <v>12</v>
      </c>
      <c r="P25" s="13">
        <v>12</v>
      </c>
      <c r="Q25" s="13">
        <v>12</v>
      </c>
      <c r="R25" s="13">
        <v>12</v>
      </c>
      <c r="S25" s="13">
        <v>12</v>
      </c>
      <c r="T25" s="13">
        <v>12</v>
      </c>
      <c r="U25" s="13">
        <v>12</v>
      </c>
      <c r="V25" s="13">
        <v>12</v>
      </c>
      <c r="W25" s="13">
        <v>12</v>
      </c>
      <c r="X25" s="13">
        <v>12</v>
      </c>
      <c r="Y25" s="13">
        <v>12</v>
      </c>
      <c r="Z25" s="13">
        <v>12</v>
      </c>
      <c r="AA25" s="25">
        <f t="shared" si="13"/>
        <v>24</v>
      </c>
      <c r="AB25" s="25" t="str">
        <f t="shared" si="0"/>
        <v>C</v>
      </c>
      <c r="AC25" s="25">
        <f t="shared" si="14"/>
        <v>24</v>
      </c>
      <c r="AD25" s="25" t="str">
        <f t="shared" si="1"/>
        <v>C</v>
      </c>
      <c r="AE25" s="25">
        <f t="shared" si="15"/>
        <v>24</v>
      </c>
      <c r="AF25" s="25" t="str">
        <f t="shared" si="2"/>
        <v>C</v>
      </c>
      <c r="AG25" s="25">
        <f t="shared" si="16"/>
        <v>24</v>
      </c>
      <c r="AH25" s="25" t="str">
        <f t="shared" si="3"/>
        <v>C</v>
      </c>
      <c r="AI25" s="25">
        <f t="shared" si="17"/>
        <v>24</v>
      </c>
      <c r="AJ25" s="25" t="str">
        <f t="shared" si="4"/>
        <v>B</v>
      </c>
      <c r="AK25" s="25">
        <f t="shared" si="18"/>
        <v>24</v>
      </c>
      <c r="AL25" s="25" t="str">
        <f t="shared" si="5"/>
        <v>B</v>
      </c>
      <c r="AM25" s="25">
        <f t="shared" si="19"/>
        <v>24</v>
      </c>
      <c r="AN25" s="25" t="str">
        <f t="shared" si="6"/>
        <v>C</v>
      </c>
      <c r="AO25" s="25">
        <f t="shared" si="20"/>
        <v>12</v>
      </c>
      <c r="AP25" s="25" t="str">
        <f t="shared" si="7"/>
        <v>C</v>
      </c>
      <c r="AQ25" s="25">
        <f t="shared" si="21"/>
        <v>12</v>
      </c>
      <c r="AR25" s="25" t="str">
        <f t="shared" si="8"/>
        <v>C</v>
      </c>
      <c r="AS25" s="25">
        <f t="shared" si="22"/>
        <v>12</v>
      </c>
      <c r="AT25" s="25" t="str">
        <f t="shared" si="9"/>
        <v>C</v>
      </c>
      <c r="AU25" s="25">
        <f t="shared" si="23"/>
        <v>12</v>
      </c>
      <c r="AV25" s="25" t="str">
        <f t="shared" si="10"/>
        <v>C</v>
      </c>
      <c r="AW25" s="25">
        <f t="shared" si="24"/>
        <v>216</v>
      </c>
      <c r="AX25" s="25" t="str">
        <f t="shared" si="11"/>
        <v>C</v>
      </c>
      <c r="AY25" s="13">
        <v>170</v>
      </c>
      <c r="AZ25" s="25">
        <f t="shared" si="12"/>
        <v>77</v>
      </c>
      <c r="BA25" s="54" t="str">
        <f t="shared" si="25"/>
        <v>Promoted</v>
      </c>
    </row>
    <row r="26" spans="1:53" s="18" customFormat="1" ht="18.75" customHeight="1" x14ac:dyDescent="0.25">
      <c r="A26" s="13">
        <v>18</v>
      </c>
      <c r="B26" s="13">
        <v>1157</v>
      </c>
      <c r="C26" s="14" t="s">
        <v>98</v>
      </c>
      <c r="D26" s="13" t="s">
        <v>22</v>
      </c>
      <c r="E26" s="15" t="s">
        <v>43</v>
      </c>
      <c r="F26" s="16">
        <v>41444</v>
      </c>
      <c r="G26" s="16">
        <v>37618</v>
      </c>
      <c r="H26" s="17" t="s">
        <v>65</v>
      </c>
      <c r="I26" s="13">
        <v>12</v>
      </c>
      <c r="J26" s="13">
        <v>12</v>
      </c>
      <c r="K26" s="13">
        <v>12</v>
      </c>
      <c r="L26" s="13">
        <v>12</v>
      </c>
      <c r="M26" s="13">
        <v>12</v>
      </c>
      <c r="N26" s="13">
        <v>12</v>
      </c>
      <c r="O26" s="13">
        <v>12</v>
      </c>
      <c r="P26" s="13">
        <v>12</v>
      </c>
      <c r="Q26" s="13">
        <v>12</v>
      </c>
      <c r="R26" s="13">
        <v>12</v>
      </c>
      <c r="S26" s="13">
        <v>12</v>
      </c>
      <c r="T26" s="13">
        <v>12</v>
      </c>
      <c r="U26" s="13">
        <v>12</v>
      </c>
      <c r="V26" s="13">
        <v>12</v>
      </c>
      <c r="W26" s="13">
        <v>12</v>
      </c>
      <c r="X26" s="13">
        <v>12</v>
      </c>
      <c r="Y26" s="13">
        <v>12</v>
      </c>
      <c r="Z26" s="13">
        <v>12</v>
      </c>
      <c r="AA26" s="25">
        <f t="shared" si="13"/>
        <v>24</v>
      </c>
      <c r="AB26" s="25" t="str">
        <f t="shared" si="0"/>
        <v>C</v>
      </c>
      <c r="AC26" s="25">
        <f t="shared" si="14"/>
        <v>24</v>
      </c>
      <c r="AD26" s="25" t="str">
        <f t="shared" si="1"/>
        <v>C</v>
      </c>
      <c r="AE26" s="25">
        <f t="shared" si="15"/>
        <v>24</v>
      </c>
      <c r="AF26" s="25" t="str">
        <f t="shared" si="2"/>
        <v>C</v>
      </c>
      <c r="AG26" s="25">
        <f t="shared" si="16"/>
        <v>24</v>
      </c>
      <c r="AH26" s="25" t="str">
        <f t="shared" si="3"/>
        <v>C</v>
      </c>
      <c r="AI26" s="25">
        <f t="shared" si="17"/>
        <v>24</v>
      </c>
      <c r="AJ26" s="25" t="str">
        <f t="shared" si="4"/>
        <v>B</v>
      </c>
      <c r="AK26" s="25">
        <f t="shared" si="18"/>
        <v>24</v>
      </c>
      <c r="AL26" s="25" t="str">
        <f t="shared" si="5"/>
        <v>B</v>
      </c>
      <c r="AM26" s="25">
        <f t="shared" si="19"/>
        <v>24</v>
      </c>
      <c r="AN26" s="25" t="str">
        <f t="shared" si="6"/>
        <v>C</v>
      </c>
      <c r="AO26" s="25">
        <f t="shared" si="20"/>
        <v>12</v>
      </c>
      <c r="AP26" s="25" t="str">
        <f t="shared" si="7"/>
        <v>C</v>
      </c>
      <c r="AQ26" s="25">
        <f t="shared" si="21"/>
        <v>12</v>
      </c>
      <c r="AR26" s="25" t="str">
        <f t="shared" si="8"/>
        <v>C</v>
      </c>
      <c r="AS26" s="25">
        <f t="shared" si="22"/>
        <v>12</v>
      </c>
      <c r="AT26" s="25" t="str">
        <f t="shared" si="9"/>
        <v>C</v>
      </c>
      <c r="AU26" s="25">
        <f t="shared" si="23"/>
        <v>12</v>
      </c>
      <c r="AV26" s="25" t="str">
        <f t="shared" si="10"/>
        <v>C</v>
      </c>
      <c r="AW26" s="25">
        <f t="shared" si="24"/>
        <v>216</v>
      </c>
      <c r="AX26" s="25" t="str">
        <f t="shared" si="11"/>
        <v>C</v>
      </c>
      <c r="AY26" s="13">
        <v>170</v>
      </c>
      <c r="AZ26" s="25">
        <f t="shared" si="12"/>
        <v>77</v>
      </c>
      <c r="BA26" s="54" t="str">
        <f t="shared" si="25"/>
        <v>Promoted</v>
      </c>
    </row>
    <row r="27" spans="1:53" s="18" customFormat="1" ht="18.75" customHeight="1" x14ac:dyDescent="0.25">
      <c r="A27" s="13">
        <v>19</v>
      </c>
      <c r="B27" s="13">
        <v>1160</v>
      </c>
      <c r="C27" s="14" t="s">
        <v>99</v>
      </c>
      <c r="D27" s="13" t="s">
        <v>22</v>
      </c>
      <c r="E27" s="15" t="s">
        <v>42</v>
      </c>
      <c r="F27" s="16">
        <v>41444</v>
      </c>
      <c r="G27" s="16">
        <v>37762</v>
      </c>
      <c r="H27" s="17" t="s">
        <v>66</v>
      </c>
      <c r="I27" s="13">
        <v>12</v>
      </c>
      <c r="J27" s="13">
        <v>12</v>
      </c>
      <c r="K27" s="13">
        <v>12</v>
      </c>
      <c r="L27" s="13">
        <v>12</v>
      </c>
      <c r="M27" s="13">
        <v>12</v>
      </c>
      <c r="N27" s="13">
        <v>12</v>
      </c>
      <c r="O27" s="13">
        <v>12</v>
      </c>
      <c r="P27" s="13">
        <v>12</v>
      </c>
      <c r="Q27" s="13">
        <v>12</v>
      </c>
      <c r="R27" s="13">
        <v>12</v>
      </c>
      <c r="S27" s="13">
        <v>12</v>
      </c>
      <c r="T27" s="13">
        <v>12</v>
      </c>
      <c r="U27" s="13">
        <v>12</v>
      </c>
      <c r="V27" s="13">
        <v>12</v>
      </c>
      <c r="W27" s="13">
        <v>12</v>
      </c>
      <c r="X27" s="13">
        <v>12</v>
      </c>
      <c r="Y27" s="13">
        <v>12</v>
      </c>
      <c r="Z27" s="13">
        <v>12</v>
      </c>
      <c r="AA27" s="25">
        <f t="shared" si="13"/>
        <v>24</v>
      </c>
      <c r="AB27" s="25" t="str">
        <f t="shared" si="0"/>
        <v>C</v>
      </c>
      <c r="AC27" s="25">
        <f t="shared" si="14"/>
        <v>24</v>
      </c>
      <c r="AD27" s="25" t="str">
        <f t="shared" si="1"/>
        <v>C</v>
      </c>
      <c r="AE27" s="25">
        <f t="shared" si="15"/>
        <v>24</v>
      </c>
      <c r="AF27" s="25" t="str">
        <f t="shared" si="2"/>
        <v>C</v>
      </c>
      <c r="AG27" s="25">
        <f t="shared" si="16"/>
        <v>24</v>
      </c>
      <c r="AH27" s="25" t="str">
        <f t="shared" si="3"/>
        <v>C</v>
      </c>
      <c r="AI27" s="25">
        <f t="shared" si="17"/>
        <v>24</v>
      </c>
      <c r="AJ27" s="25" t="str">
        <f t="shared" si="4"/>
        <v>B</v>
      </c>
      <c r="AK27" s="25">
        <f t="shared" si="18"/>
        <v>24</v>
      </c>
      <c r="AL27" s="25" t="str">
        <f t="shared" si="5"/>
        <v>B</v>
      </c>
      <c r="AM27" s="25">
        <f t="shared" si="19"/>
        <v>24</v>
      </c>
      <c r="AN27" s="25" t="str">
        <f t="shared" si="6"/>
        <v>C</v>
      </c>
      <c r="AO27" s="25">
        <f t="shared" si="20"/>
        <v>12</v>
      </c>
      <c r="AP27" s="25" t="str">
        <f t="shared" si="7"/>
        <v>C</v>
      </c>
      <c r="AQ27" s="25">
        <f t="shared" si="21"/>
        <v>12</v>
      </c>
      <c r="AR27" s="25" t="str">
        <f t="shared" si="8"/>
        <v>C</v>
      </c>
      <c r="AS27" s="25">
        <f t="shared" si="22"/>
        <v>12</v>
      </c>
      <c r="AT27" s="25" t="str">
        <f t="shared" si="9"/>
        <v>C</v>
      </c>
      <c r="AU27" s="25">
        <f t="shared" si="23"/>
        <v>12</v>
      </c>
      <c r="AV27" s="25" t="str">
        <f t="shared" si="10"/>
        <v>C</v>
      </c>
      <c r="AW27" s="25">
        <f t="shared" si="24"/>
        <v>216</v>
      </c>
      <c r="AX27" s="25" t="str">
        <f t="shared" si="11"/>
        <v>C</v>
      </c>
      <c r="AY27" s="13">
        <v>170</v>
      </c>
      <c r="AZ27" s="25">
        <f t="shared" si="12"/>
        <v>77</v>
      </c>
      <c r="BA27" s="54" t="str">
        <f t="shared" si="25"/>
        <v>Promoted</v>
      </c>
    </row>
    <row r="28" spans="1:53" s="18" customFormat="1" ht="18.75" customHeight="1" x14ac:dyDescent="0.25">
      <c r="A28" s="13">
        <v>20</v>
      </c>
      <c r="B28" s="13">
        <v>1150</v>
      </c>
      <c r="C28" s="14" t="s">
        <v>100</v>
      </c>
      <c r="D28" s="13" t="s">
        <v>22</v>
      </c>
      <c r="E28" s="15" t="s">
        <v>43</v>
      </c>
      <c r="F28" s="16">
        <v>41443</v>
      </c>
      <c r="G28" s="16">
        <v>37841</v>
      </c>
      <c r="H28" s="17" t="s">
        <v>55</v>
      </c>
      <c r="I28" s="13">
        <v>12</v>
      </c>
      <c r="J28" s="13">
        <v>12</v>
      </c>
      <c r="K28" s="13">
        <v>12</v>
      </c>
      <c r="L28" s="13">
        <v>12</v>
      </c>
      <c r="M28" s="13">
        <v>12</v>
      </c>
      <c r="N28" s="13">
        <v>12</v>
      </c>
      <c r="O28" s="13">
        <v>12</v>
      </c>
      <c r="P28" s="13">
        <v>12</v>
      </c>
      <c r="Q28" s="13">
        <v>12</v>
      </c>
      <c r="R28" s="13">
        <v>12</v>
      </c>
      <c r="S28" s="13">
        <v>12</v>
      </c>
      <c r="T28" s="13">
        <v>12</v>
      </c>
      <c r="U28" s="13">
        <v>12</v>
      </c>
      <c r="V28" s="13">
        <v>12</v>
      </c>
      <c r="W28" s="13">
        <v>12</v>
      </c>
      <c r="X28" s="13">
        <v>12</v>
      </c>
      <c r="Y28" s="13">
        <v>12</v>
      </c>
      <c r="Z28" s="13">
        <v>12</v>
      </c>
      <c r="AA28" s="25">
        <f t="shared" si="13"/>
        <v>24</v>
      </c>
      <c r="AB28" s="25" t="str">
        <f t="shared" si="0"/>
        <v>C</v>
      </c>
      <c r="AC28" s="25">
        <f t="shared" si="14"/>
        <v>24</v>
      </c>
      <c r="AD28" s="25" t="str">
        <f t="shared" si="1"/>
        <v>C</v>
      </c>
      <c r="AE28" s="25">
        <f t="shared" si="15"/>
        <v>24</v>
      </c>
      <c r="AF28" s="25" t="str">
        <f t="shared" si="2"/>
        <v>C</v>
      </c>
      <c r="AG28" s="25">
        <f t="shared" si="16"/>
        <v>24</v>
      </c>
      <c r="AH28" s="25" t="str">
        <f t="shared" si="3"/>
        <v>C</v>
      </c>
      <c r="AI28" s="25">
        <f t="shared" si="17"/>
        <v>24</v>
      </c>
      <c r="AJ28" s="25" t="str">
        <f t="shared" si="4"/>
        <v>B</v>
      </c>
      <c r="AK28" s="25">
        <f t="shared" si="18"/>
        <v>24</v>
      </c>
      <c r="AL28" s="25" t="str">
        <f t="shared" si="5"/>
        <v>B</v>
      </c>
      <c r="AM28" s="25">
        <f t="shared" si="19"/>
        <v>24</v>
      </c>
      <c r="AN28" s="25" t="str">
        <f t="shared" si="6"/>
        <v>C</v>
      </c>
      <c r="AO28" s="25">
        <f t="shared" si="20"/>
        <v>12</v>
      </c>
      <c r="AP28" s="25" t="str">
        <f t="shared" si="7"/>
        <v>C</v>
      </c>
      <c r="AQ28" s="25">
        <f t="shared" si="21"/>
        <v>12</v>
      </c>
      <c r="AR28" s="25" t="str">
        <f t="shared" si="8"/>
        <v>C</v>
      </c>
      <c r="AS28" s="25">
        <f t="shared" si="22"/>
        <v>12</v>
      </c>
      <c r="AT28" s="25" t="str">
        <f t="shared" si="9"/>
        <v>C</v>
      </c>
      <c r="AU28" s="25">
        <f t="shared" si="23"/>
        <v>12</v>
      </c>
      <c r="AV28" s="25" t="str">
        <f t="shared" si="10"/>
        <v>C</v>
      </c>
      <c r="AW28" s="25">
        <f t="shared" si="24"/>
        <v>216</v>
      </c>
      <c r="AX28" s="25" t="str">
        <f t="shared" si="11"/>
        <v>C</v>
      </c>
      <c r="AY28" s="13">
        <v>170</v>
      </c>
      <c r="AZ28" s="25">
        <f t="shared" si="12"/>
        <v>77</v>
      </c>
      <c r="BA28" s="54" t="str">
        <f t="shared" si="25"/>
        <v>Promoted</v>
      </c>
    </row>
    <row r="29" spans="1:53" s="18" customFormat="1" ht="18.75" customHeight="1" x14ac:dyDescent="0.25">
      <c r="A29" s="13">
        <v>21</v>
      </c>
      <c r="B29" s="13">
        <v>1135</v>
      </c>
      <c r="C29" s="14" t="s">
        <v>101</v>
      </c>
      <c r="D29" s="13" t="s">
        <v>22</v>
      </c>
      <c r="E29" s="15" t="s">
        <v>43</v>
      </c>
      <c r="F29" s="16">
        <v>41438</v>
      </c>
      <c r="G29" s="16">
        <v>37824</v>
      </c>
      <c r="H29" s="17" t="s">
        <v>67</v>
      </c>
      <c r="I29" s="13">
        <v>12</v>
      </c>
      <c r="J29" s="13">
        <v>12</v>
      </c>
      <c r="K29" s="13">
        <v>12</v>
      </c>
      <c r="L29" s="13">
        <v>12</v>
      </c>
      <c r="M29" s="13">
        <v>12</v>
      </c>
      <c r="N29" s="13">
        <v>12</v>
      </c>
      <c r="O29" s="13">
        <v>12</v>
      </c>
      <c r="P29" s="13">
        <v>12</v>
      </c>
      <c r="Q29" s="13">
        <v>12</v>
      </c>
      <c r="R29" s="13">
        <v>12</v>
      </c>
      <c r="S29" s="13">
        <v>12</v>
      </c>
      <c r="T29" s="13">
        <v>12</v>
      </c>
      <c r="U29" s="13">
        <v>12</v>
      </c>
      <c r="V29" s="13">
        <v>12</v>
      </c>
      <c r="W29" s="13">
        <v>12</v>
      </c>
      <c r="X29" s="13">
        <v>12</v>
      </c>
      <c r="Y29" s="13">
        <v>12</v>
      </c>
      <c r="Z29" s="13">
        <v>12</v>
      </c>
      <c r="AA29" s="25">
        <f t="shared" si="13"/>
        <v>24</v>
      </c>
      <c r="AB29" s="25" t="str">
        <f t="shared" si="0"/>
        <v>C</v>
      </c>
      <c r="AC29" s="25">
        <f t="shared" si="14"/>
        <v>24</v>
      </c>
      <c r="AD29" s="25" t="str">
        <f t="shared" si="1"/>
        <v>C</v>
      </c>
      <c r="AE29" s="25">
        <f t="shared" si="15"/>
        <v>24</v>
      </c>
      <c r="AF29" s="25" t="str">
        <f t="shared" si="2"/>
        <v>C</v>
      </c>
      <c r="AG29" s="25">
        <f t="shared" si="16"/>
        <v>24</v>
      </c>
      <c r="AH29" s="25" t="str">
        <f t="shared" si="3"/>
        <v>C</v>
      </c>
      <c r="AI29" s="25">
        <f t="shared" si="17"/>
        <v>24</v>
      </c>
      <c r="AJ29" s="25" t="str">
        <f t="shared" si="4"/>
        <v>B</v>
      </c>
      <c r="AK29" s="25">
        <f t="shared" si="18"/>
        <v>24</v>
      </c>
      <c r="AL29" s="25" t="str">
        <f t="shared" si="5"/>
        <v>B</v>
      </c>
      <c r="AM29" s="25">
        <f t="shared" si="19"/>
        <v>24</v>
      </c>
      <c r="AN29" s="25" t="str">
        <f t="shared" si="6"/>
        <v>C</v>
      </c>
      <c r="AO29" s="25">
        <f t="shared" si="20"/>
        <v>12</v>
      </c>
      <c r="AP29" s="25" t="str">
        <f t="shared" si="7"/>
        <v>C</v>
      </c>
      <c r="AQ29" s="25">
        <f t="shared" si="21"/>
        <v>12</v>
      </c>
      <c r="AR29" s="25" t="str">
        <f t="shared" si="8"/>
        <v>C</v>
      </c>
      <c r="AS29" s="25">
        <f t="shared" si="22"/>
        <v>12</v>
      </c>
      <c r="AT29" s="25" t="str">
        <f t="shared" si="9"/>
        <v>C</v>
      </c>
      <c r="AU29" s="25">
        <f t="shared" si="23"/>
        <v>12</v>
      </c>
      <c r="AV29" s="25" t="str">
        <f t="shared" si="10"/>
        <v>C</v>
      </c>
      <c r="AW29" s="25">
        <f t="shared" si="24"/>
        <v>216</v>
      </c>
      <c r="AX29" s="25" t="str">
        <f t="shared" si="11"/>
        <v>C</v>
      </c>
      <c r="AY29" s="13">
        <v>170</v>
      </c>
      <c r="AZ29" s="25">
        <f t="shared" si="12"/>
        <v>77</v>
      </c>
      <c r="BA29" s="54" t="str">
        <f t="shared" si="25"/>
        <v>Promoted</v>
      </c>
    </row>
    <row r="30" spans="1:53" s="18" customFormat="1" ht="18.75" customHeight="1" x14ac:dyDescent="0.25">
      <c r="A30" s="13">
        <v>22</v>
      </c>
      <c r="B30" s="13">
        <v>1139</v>
      </c>
      <c r="C30" s="14" t="s">
        <v>102</v>
      </c>
      <c r="D30" s="13" t="s">
        <v>22</v>
      </c>
      <c r="E30" s="15" t="s">
        <v>42</v>
      </c>
      <c r="F30" s="16">
        <v>41439</v>
      </c>
      <c r="G30" s="16">
        <v>37785</v>
      </c>
      <c r="H30" s="17" t="s">
        <v>68</v>
      </c>
      <c r="I30" s="13">
        <v>12</v>
      </c>
      <c r="J30" s="13">
        <v>12</v>
      </c>
      <c r="K30" s="13">
        <v>12</v>
      </c>
      <c r="L30" s="13">
        <v>12</v>
      </c>
      <c r="M30" s="13">
        <v>12</v>
      </c>
      <c r="N30" s="13">
        <v>12</v>
      </c>
      <c r="O30" s="13">
        <v>12</v>
      </c>
      <c r="P30" s="13">
        <v>12</v>
      </c>
      <c r="Q30" s="13">
        <v>12</v>
      </c>
      <c r="R30" s="13">
        <v>12</v>
      </c>
      <c r="S30" s="13">
        <v>12</v>
      </c>
      <c r="T30" s="13">
        <v>12</v>
      </c>
      <c r="U30" s="13">
        <v>12</v>
      </c>
      <c r="V30" s="13">
        <v>12</v>
      </c>
      <c r="W30" s="13">
        <v>12</v>
      </c>
      <c r="X30" s="13">
        <v>12</v>
      </c>
      <c r="Y30" s="13">
        <v>12</v>
      </c>
      <c r="Z30" s="13">
        <v>12</v>
      </c>
      <c r="AA30" s="25">
        <f t="shared" si="13"/>
        <v>24</v>
      </c>
      <c r="AB30" s="25" t="str">
        <f t="shared" si="0"/>
        <v>C</v>
      </c>
      <c r="AC30" s="25">
        <f t="shared" si="14"/>
        <v>24</v>
      </c>
      <c r="AD30" s="25" t="str">
        <f t="shared" si="1"/>
        <v>C</v>
      </c>
      <c r="AE30" s="25">
        <f t="shared" si="15"/>
        <v>24</v>
      </c>
      <c r="AF30" s="25" t="str">
        <f t="shared" si="2"/>
        <v>C</v>
      </c>
      <c r="AG30" s="25">
        <f t="shared" si="16"/>
        <v>24</v>
      </c>
      <c r="AH30" s="25" t="str">
        <f t="shared" si="3"/>
        <v>C</v>
      </c>
      <c r="AI30" s="25">
        <f t="shared" si="17"/>
        <v>24</v>
      </c>
      <c r="AJ30" s="25" t="str">
        <f t="shared" si="4"/>
        <v>B</v>
      </c>
      <c r="AK30" s="25">
        <f t="shared" si="18"/>
        <v>24</v>
      </c>
      <c r="AL30" s="25" t="str">
        <f t="shared" si="5"/>
        <v>B</v>
      </c>
      <c r="AM30" s="25">
        <f t="shared" si="19"/>
        <v>24</v>
      </c>
      <c r="AN30" s="25" t="str">
        <f t="shared" si="6"/>
        <v>C</v>
      </c>
      <c r="AO30" s="25">
        <f t="shared" si="20"/>
        <v>12</v>
      </c>
      <c r="AP30" s="25" t="str">
        <f t="shared" si="7"/>
        <v>C</v>
      </c>
      <c r="AQ30" s="25">
        <f t="shared" si="21"/>
        <v>12</v>
      </c>
      <c r="AR30" s="25" t="str">
        <f t="shared" si="8"/>
        <v>C</v>
      </c>
      <c r="AS30" s="25">
        <f t="shared" si="22"/>
        <v>12</v>
      </c>
      <c r="AT30" s="25" t="str">
        <f t="shared" si="9"/>
        <v>C</v>
      </c>
      <c r="AU30" s="25">
        <f t="shared" si="23"/>
        <v>12</v>
      </c>
      <c r="AV30" s="25" t="str">
        <f t="shared" si="10"/>
        <v>C</v>
      </c>
      <c r="AW30" s="25">
        <f t="shared" si="24"/>
        <v>216</v>
      </c>
      <c r="AX30" s="25" t="str">
        <f t="shared" si="11"/>
        <v>C</v>
      </c>
      <c r="AY30" s="13">
        <v>170</v>
      </c>
      <c r="AZ30" s="25">
        <f t="shared" si="12"/>
        <v>77</v>
      </c>
      <c r="BA30" s="54" t="str">
        <f t="shared" si="25"/>
        <v>Promoted</v>
      </c>
    </row>
    <row r="31" spans="1:53" s="18" customFormat="1" ht="18.75" customHeight="1" x14ac:dyDescent="0.25">
      <c r="A31" s="13">
        <v>23</v>
      </c>
      <c r="B31" s="13">
        <v>1164</v>
      </c>
      <c r="C31" s="14" t="s">
        <v>103</v>
      </c>
      <c r="D31" s="13" t="s">
        <v>22</v>
      </c>
      <c r="E31" s="15" t="s">
        <v>42</v>
      </c>
      <c r="F31" s="16">
        <v>41446</v>
      </c>
      <c r="G31" s="16">
        <v>37853</v>
      </c>
      <c r="H31" s="17" t="s">
        <v>69</v>
      </c>
      <c r="I31" s="13">
        <v>12</v>
      </c>
      <c r="J31" s="13">
        <v>12</v>
      </c>
      <c r="K31" s="13">
        <v>12</v>
      </c>
      <c r="L31" s="13">
        <v>12</v>
      </c>
      <c r="M31" s="13">
        <v>12</v>
      </c>
      <c r="N31" s="13">
        <v>12</v>
      </c>
      <c r="O31" s="13">
        <v>12</v>
      </c>
      <c r="P31" s="13">
        <v>12</v>
      </c>
      <c r="Q31" s="13">
        <v>12</v>
      </c>
      <c r="R31" s="13">
        <v>12</v>
      </c>
      <c r="S31" s="13">
        <v>12</v>
      </c>
      <c r="T31" s="13">
        <v>12</v>
      </c>
      <c r="U31" s="13">
        <v>12</v>
      </c>
      <c r="V31" s="13">
        <v>12</v>
      </c>
      <c r="W31" s="13">
        <v>12</v>
      </c>
      <c r="X31" s="13">
        <v>12</v>
      </c>
      <c r="Y31" s="13">
        <v>12</v>
      </c>
      <c r="Z31" s="13">
        <v>12</v>
      </c>
      <c r="AA31" s="25">
        <f t="shared" si="13"/>
        <v>24</v>
      </c>
      <c r="AB31" s="25" t="str">
        <f t="shared" si="0"/>
        <v>C</v>
      </c>
      <c r="AC31" s="25">
        <f t="shared" si="14"/>
        <v>24</v>
      </c>
      <c r="AD31" s="25" t="str">
        <f t="shared" si="1"/>
        <v>C</v>
      </c>
      <c r="AE31" s="25">
        <f t="shared" si="15"/>
        <v>24</v>
      </c>
      <c r="AF31" s="25" t="str">
        <f t="shared" si="2"/>
        <v>C</v>
      </c>
      <c r="AG31" s="25">
        <f t="shared" si="16"/>
        <v>24</v>
      </c>
      <c r="AH31" s="25" t="str">
        <f t="shared" si="3"/>
        <v>C</v>
      </c>
      <c r="AI31" s="25">
        <f t="shared" si="17"/>
        <v>24</v>
      </c>
      <c r="AJ31" s="25" t="str">
        <f t="shared" si="4"/>
        <v>B</v>
      </c>
      <c r="AK31" s="25">
        <f t="shared" si="18"/>
        <v>24</v>
      </c>
      <c r="AL31" s="25" t="str">
        <f t="shared" si="5"/>
        <v>B</v>
      </c>
      <c r="AM31" s="25">
        <f t="shared" si="19"/>
        <v>24</v>
      </c>
      <c r="AN31" s="25" t="str">
        <f t="shared" si="6"/>
        <v>C</v>
      </c>
      <c r="AO31" s="25">
        <f t="shared" si="20"/>
        <v>12</v>
      </c>
      <c r="AP31" s="25" t="str">
        <f t="shared" si="7"/>
        <v>C</v>
      </c>
      <c r="AQ31" s="25">
        <f t="shared" si="21"/>
        <v>12</v>
      </c>
      <c r="AR31" s="25" t="str">
        <f t="shared" si="8"/>
        <v>C</v>
      </c>
      <c r="AS31" s="25">
        <f t="shared" si="22"/>
        <v>12</v>
      </c>
      <c r="AT31" s="25" t="str">
        <f t="shared" si="9"/>
        <v>C</v>
      </c>
      <c r="AU31" s="25">
        <f t="shared" si="23"/>
        <v>12</v>
      </c>
      <c r="AV31" s="25" t="str">
        <f t="shared" si="10"/>
        <v>C</v>
      </c>
      <c r="AW31" s="25">
        <f t="shared" si="24"/>
        <v>216</v>
      </c>
      <c r="AX31" s="25" t="str">
        <f t="shared" si="11"/>
        <v>C</v>
      </c>
      <c r="AY31" s="13">
        <v>170</v>
      </c>
      <c r="AZ31" s="25">
        <f t="shared" si="12"/>
        <v>77</v>
      </c>
      <c r="BA31" s="54" t="str">
        <f t="shared" si="25"/>
        <v>Promoted</v>
      </c>
    </row>
    <row r="32" spans="1:53" s="18" customFormat="1" ht="18.75" customHeight="1" x14ac:dyDescent="0.25">
      <c r="A32" s="13">
        <v>24</v>
      </c>
      <c r="B32" s="13">
        <v>1148</v>
      </c>
      <c r="C32" s="14" t="s">
        <v>104</v>
      </c>
      <c r="D32" s="13" t="s">
        <v>22</v>
      </c>
      <c r="E32" s="15" t="s">
        <v>43</v>
      </c>
      <c r="F32" s="16">
        <v>41443</v>
      </c>
      <c r="G32" s="16">
        <v>37762</v>
      </c>
      <c r="H32" s="17" t="s">
        <v>70</v>
      </c>
      <c r="I32" s="13">
        <v>12</v>
      </c>
      <c r="J32" s="13">
        <v>12</v>
      </c>
      <c r="K32" s="13">
        <v>12</v>
      </c>
      <c r="L32" s="13">
        <v>12</v>
      </c>
      <c r="M32" s="13">
        <v>12</v>
      </c>
      <c r="N32" s="13">
        <v>12</v>
      </c>
      <c r="O32" s="13">
        <v>12</v>
      </c>
      <c r="P32" s="13">
        <v>12</v>
      </c>
      <c r="Q32" s="13">
        <v>12</v>
      </c>
      <c r="R32" s="13">
        <v>12</v>
      </c>
      <c r="S32" s="13">
        <v>12</v>
      </c>
      <c r="T32" s="13">
        <v>12</v>
      </c>
      <c r="U32" s="13">
        <v>12</v>
      </c>
      <c r="V32" s="13">
        <v>12</v>
      </c>
      <c r="W32" s="13">
        <v>12</v>
      </c>
      <c r="X32" s="13">
        <v>12</v>
      </c>
      <c r="Y32" s="13">
        <v>12</v>
      </c>
      <c r="Z32" s="13">
        <v>12</v>
      </c>
      <c r="AA32" s="25">
        <f t="shared" si="13"/>
        <v>24</v>
      </c>
      <c r="AB32" s="25" t="str">
        <f t="shared" si="0"/>
        <v>C</v>
      </c>
      <c r="AC32" s="25">
        <f t="shared" si="14"/>
        <v>24</v>
      </c>
      <c r="AD32" s="25" t="str">
        <f t="shared" si="1"/>
        <v>C</v>
      </c>
      <c r="AE32" s="25">
        <f t="shared" si="15"/>
        <v>24</v>
      </c>
      <c r="AF32" s="25" t="str">
        <f t="shared" si="2"/>
        <v>C</v>
      </c>
      <c r="AG32" s="25">
        <f t="shared" si="16"/>
        <v>24</v>
      </c>
      <c r="AH32" s="25" t="str">
        <f t="shared" si="3"/>
        <v>C</v>
      </c>
      <c r="AI32" s="25">
        <f t="shared" si="17"/>
        <v>24</v>
      </c>
      <c r="AJ32" s="25" t="str">
        <f t="shared" si="4"/>
        <v>B</v>
      </c>
      <c r="AK32" s="25">
        <f t="shared" si="18"/>
        <v>24</v>
      </c>
      <c r="AL32" s="25" t="str">
        <f t="shared" si="5"/>
        <v>B</v>
      </c>
      <c r="AM32" s="25">
        <f t="shared" si="19"/>
        <v>24</v>
      </c>
      <c r="AN32" s="25" t="str">
        <f t="shared" si="6"/>
        <v>C</v>
      </c>
      <c r="AO32" s="25">
        <f t="shared" si="20"/>
        <v>12</v>
      </c>
      <c r="AP32" s="25" t="str">
        <f t="shared" si="7"/>
        <v>C</v>
      </c>
      <c r="AQ32" s="25">
        <f t="shared" si="21"/>
        <v>12</v>
      </c>
      <c r="AR32" s="25" t="str">
        <f t="shared" si="8"/>
        <v>C</v>
      </c>
      <c r="AS32" s="25">
        <f t="shared" si="22"/>
        <v>12</v>
      </c>
      <c r="AT32" s="25" t="str">
        <f t="shared" si="9"/>
        <v>C</v>
      </c>
      <c r="AU32" s="25">
        <f t="shared" si="23"/>
        <v>12</v>
      </c>
      <c r="AV32" s="25" t="str">
        <f t="shared" si="10"/>
        <v>C</v>
      </c>
      <c r="AW32" s="25">
        <f t="shared" si="24"/>
        <v>216</v>
      </c>
      <c r="AX32" s="25" t="str">
        <f t="shared" si="11"/>
        <v>C</v>
      </c>
      <c r="AY32" s="13">
        <v>170</v>
      </c>
      <c r="AZ32" s="25">
        <f t="shared" si="12"/>
        <v>77</v>
      </c>
      <c r="BA32" s="54" t="str">
        <f t="shared" si="25"/>
        <v>Promoted</v>
      </c>
    </row>
    <row r="33" spans="1:53" s="18" customFormat="1" ht="18.75" customHeight="1" x14ac:dyDescent="0.25">
      <c r="A33" s="13">
        <v>25</v>
      </c>
      <c r="B33" s="13">
        <v>1173</v>
      </c>
      <c r="C33" s="14" t="s">
        <v>105</v>
      </c>
      <c r="D33" s="13" t="s">
        <v>22</v>
      </c>
      <c r="E33" s="15" t="s">
        <v>40</v>
      </c>
      <c r="F33" s="16">
        <v>41461</v>
      </c>
      <c r="G33" s="16">
        <v>37841</v>
      </c>
      <c r="H33" s="17" t="s">
        <v>71</v>
      </c>
      <c r="I33" s="13">
        <v>12</v>
      </c>
      <c r="J33" s="13">
        <v>12</v>
      </c>
      <c r="K33" s="13">
        <v>12</v>
      </c>
      <c r="L33" s="13">
        <v>12</v>
      </c>
      <c r="M33" s="13">
        <v>12</v>
      </c>
      <c r="N33" s="13">
        <v>12</v>
      </c>
      <c r="O33" s="13">
        <v>12</v>
      </c>
      <c r="P33" s="13">
        <v>12</v>
      </c>
      <c r="Q33" s="13">
        <v>12</v>
      </c>
      <c r="R33" s="13">
        <v>12</v>
      </c>
      <c r="S33" s="13">
        <v>12</v>
      </c>
      <c r="T33" s="13">
        <v>12</v>
      </c>
      <c r="U33" s="13">
        <v>12</v>
      </c>
      <c r="V33" s="13">
        <v>12</v>
      </c>
      <c r="W33" s="13">
        <v>12</v>
      </c>
      <c r="X33" s="13">
        <v>12</v>
      </c>
      <c r="Y33" s="13">
        <v>12</v>
      </c>
      <c r="Z33" s="13">
        <v>12</v>
      </c>
      <c r="AA33" s="25">
        <f t="shared" si="13"/>
        <v>24</v>
      </c>
      <c r="AB33" s="25" t="str">
        <f t="shared" si="0"/>
        <v>C</v>
      </c>
      <c r="AC33" s="25">
        <f t="shared" si="14"/>
        <v>24</v>
      </c>
      <c r="AD33" s="25" t="str">
        <f t="shared" si="1"/>
        <v>C</v>
      </c>
      <c r="AE33" s="25">
        <f t="shared" si="15"/>
        <v>24</v>
      </c>
      <c r="AF33" s="25" t="str">
        <f t="shared" si="2"/>
        <v>C</v>
      </c>
      <c r="AG33" s="25">
        <f t="shared" si="16"/>
        <v>24</v>
      </c>
      <c r="AH33" s="25" t="str">
        <f t="shared" si="3"/>
        <v>C</v>
      </c>
      <c r="AI33" s="25">
        <f t="shared" si="17"/>
        <v>24</v>
      </c>
      <c r="AJ33" s="25" t="str">
        <f t="shared" si="4"/>
        <v>B</v>
      </c>
      <c r="AK33" s="25">
        <f t="shared" si="18"/>
        <v>24</v>
      </c>
      <c r="AL33" s="25" t="str">
        <f t="shared" si="5"/>
        <v>B</v>
      </c>
      <c r="AM33" s="25">
        <f t="shared" si="19"/>
        <v>24</v>
      </c>
      <c r="AN33" s="25" t="str">
        <f t="shared" si="6"/>
        <v>C</v>
      </c>
      <c r="AO33" s="25">
        <f t="shared" si="20"/>
        <v>12</v>
      </c>
      <c r="AP33" s="25" t="str">
        <f t="shared" si="7"/>
        <v>C</v>
      </c>
      <c r="AQ33" s="25">
        <f t="shared" si="21"/>
        <v>12</v>
      </c>
      <c r="AR33" s="25" t="str">
        <f t="shared" si="8"/>
        <v>C</v>
      </c>
      <c r="AS33" s="25">
        <f t="shared" si="22"/>
        <v>12</v>
      </c>
      <c r="AT33" s="25" t="str">
        <f t="shared" si="9"/>
        <v>C</v>
      </c>
      <c r="AU33" s="25">
        <f t="shared" si="23"/>
        <v>12</v>
      </c>
      <c r="AV33" s="25" t="str">
        <f t="shared" si="10"/>
        <v>C</v>
      </c>
      <c r="AW33" s="25">
        <f t="shared" si="24"/>
        <v>216</v>
      </c>
      <c r="AX33" s="25" t="str">
        <f t="shared" si="11"/>
        <v>C</v>
      </c>
      <c r="AY33" s="13">
        <v>170</v>
      </c>
      <c r="AZ33" s="25">
        <f t="shared" si="12"/>
        <v>77</v>
      </c>
      <c r="BA33" s="54" t="str">
        <f t="shared" si="25"/>
        <v>Promoted</v>
      </c>
    </row>
    <row r="34" spans="1:53" s="18" customFormat="1" ht="18.75" customHeight="1" x14ac:dyDescent="0.25">
      <c r="A34" s="13">
        <v>26</v>
      </c>
      <c r="B34" s="13">
        <v>1134</v>
      </c>
      <c r="C34" s="14" t="s">
        <v>106</v>
      </c>
      <c r="D34" s="13" t="s">
        <v>22</v>
      </c>
      <c r="E34" s="15" t="s">
        <v>40</v>
      </c>
      <c r="F34" s="16">
        <v>41438</v>
      </c>
      <c r="G34" s="16">
        <v>37845</v>
      </c>
      <c r="H34" s="17" t="s">
        <v>72</v>
      </c>
      <c r="I34" s="13">
        <v>12</v>
      </c>
      <c r="J34" s="13">
        <v>12</v>
      </c>
      <c r="K34" s="13">
        <v>12</v>
      </c>
      <c r="L34" s="13">
        <v>12</v>
      </c>
      <c r="M34" s="13">
        <v>12</v>
      </c>
      <c r="N34" s="13">
        <v>12</v>
      </c>
      <c r="O34" s="13">
        <v>12</v>
      </c>
      <c r="P34" s="13">
        <v>12</v>
      </c>
      <c r="Q34" s="13">
        <v>12</v>
      </c>
      <c r="R34" s="13">
        <v>12</v>
      </c>
      <c r="S34" s="13">
        <v>12</v>
      </c>
      <c r="T34" s="13">
        <v>12</v>
      </c>
      <c r="U34" s="13">
        <v>12</v>
      </c>
      <c r="V34" s="13">
        <v>12</v>
      </c>
      <c r="W34" s="13">
        <v>12</v>
      </c>
      <c r="X34" s="13">
        <v>12</v>
      </c>
      <c r="Y34" s="13">
        <v>12</v>
      </c>
      <c r="Z34" s="13">
        <v>12</v>
      </c>
      <c r="AA34" s="25">
        <f t="shared" si="13"/>
        <v>24</v>
      </c>
      <c r="AB34" s="25" t="str">
        <f t="shared" si="0"/>
        <v>C</v>
      </c>
      <c r="AC34" s="25">
        <f t="shared" si="14"/>
        <v>24</v>
      </c>
      <c r="AD34" s="25" t="str">
        <f t="shared" si="1"/>
        <v>C</v>
      </c>
      <c r="AE34" s="25">
        <f t="shared" si="15"/>
        <v>24</v>
      </c>
      <c r="AF34" s="25" t="str">
        <f t="shared" si="2"/>
        <v>C</v>
      </c>
      <c r="AG34" s="25">
        <f t="shared" si="16"/>
        <v>24</v>
      </c>
      <c r="AH34" s="25" t="str">
        <f t="shared" si="3"/>
        <v>C</v>
      </c>
      <c r="AI34" s="25">
        <f t="shared" si="17"/>
        <v>24</v>
      </c>
      <c r="AJ34" s="25" t="str">
        <f t="shared" si="4"/>
        <v>B</v>
      </c>
      <c r="AK34" s="25">
        <f t="shared" si="18"/>
        <v>24</v>
      </c>
      <c r="AL34" s="25" t="str">
        <f t="shared" si="5"/>
        <v>B</v>
      </c>
      <c r="AM34" s="25">
        <f t="shared" si="19"/>
        <v>24</v>
      </c>
      <c r="AN34" s="25" t="str">
        <f t="shared" si="6"/>
        <v>C</v>
      </c>
      <c r="AO34" s="25">
        <f t="shared" si="20"/>
        <v>12</v>
      </c>
      <c r="AP34" s="25" t="str">
        <f t="shared" si="7"/>
        <v>C</v>
      </c>
      <c r="AQ34" s="25">
        <f t="shared" si="21"/>
        <v>12</v>
      </c>
      <c r="AR34" s="25" t="str">
        <f t="shared" si="8"/>
        <v>C</v>
      </c>
      <c r="AS34" s="25">
        <f t="shared" si="22"/>
        <v>12</v>
      </c>
      <c r="AT34" s="25" t="str">
        <f t="shared" si="9"/>
        <v>C</v>
      </c>
      <c r="AU34" s="25">
        <f t="shared" si="23"/>
        <v>12</v>
      </c>
      <c r="AV34" s="25" t="str">
        <f t="shared" si="10"/>
        <v>C</v>
      </c>
      <c r="AW34" s="25">
        <f t="shared" si="24"/>
        <v>216</v>
      </c>
      <c r="AX34" s="25" t="str">
        <f t="shared" si="11"/>
        <v>C</v>
      </c>
      <c r="AY34" s="13">
        <v>170</v>
      </c>
      <c r="AZ34" s="25">
        <f t="shared" si="12"/>
        <v>77</v>
      </c>
      <c r="BA34" s="54" t="str">
        <f t="shared" si="25"/>
        <v>Promoted</v>
      </c>
    </row>
    <row r="35" spans="1:53" s="18" customFormat="1" ht="18.75" customHeight="1" x14ac:dyDescent="0.25">
      <c r="A35" s="13">
        <v>27</v>
      </c>
      <c r="B35" s="13">
        <v>1132</v>
      </c>
      <c r="C35" s="14" t="s">
        <v>107</v>
      </c>
      <c r="D35" s="13" t="s">
        <v>22</v>
      </c>
      <c r="E35" s="15" t="s">
        <v>40</v>
      </c>
      <c r="F35" s="16">
        <v>41438</v>
      </c>
      <c r="G35" s="16">
        <v>37642</v>
      </c>
      <c r="H35" s="17" t="s">
        <v>62</v>
      </c>
      <c r="I35" s="13">
        <v>12</v>
      </c>
      <c r="J35" s="13">
        <v>12</v>
      </c>
      <c r="K35" s="13">
        <v>12</v>
      </c>
      <c r="L35" s="13">
        <v>12</v>
      </c>
      <c r="M35" s="13">
        <v>12</v>
      </c>
      <c r="N35" s="13">
        <v>12</v>
      </c>
      <c r="O35" s="13">
        <v>12</v>
      </c>
      <c r="P35" s="13">
        <v>12</v>
      </c>
      <c r="Q35" s="13">
        <v>12</v>
      </c>
      <c r="R35" s="13">
        <v>12</v>
      </c>
      <c r="S35" s="13">
        <v>12</v>
      </c>
      <c r="T35" s="13">
        <v>12</v>
      </c>
      <c r="U35" s="13">
        <v>12</v>
      </c>
      <c r="V35" s="13">
        <v>12</v>
      </c>
      <c r="W35" s="13">
        <v>12</v>
      </c>
      <c r="X35" s="13">
        <v>12</v>
      </c>
      <c r="Y35" s="13">
        <v>12</v>
      </c>
      <c r="Z35" s="13">
        <v>12</v>
      </c>
      <c r="AA35" s="25">
        <f t="shared" si="13"/>
        <v>24</v>
      </c>
      <c r="AB35" s="25" t="str">
        <f t="shared" si="0"/>
        <v>C</v>
      </c>
      <c r="AC35" s="25">
        <f t="shared" si="14"/>
        <v>24</v>
      </c>
      <c r="AD35" s="25" t="str">
        <f t="shared" si="1"/>
        <v>C</v>
      </c>
      <c r="AE35" s="25">
        <f t="shared" si="15"/>
        <v>24</v>
      </c>
      <c r="AF35" s="25" t="str">
        <f t="shared" si="2"/>
        <v>C</v>
      </c>
      <c r="AG35" s="25">
        <f t="shared" si="16"/>
        <v>24</v>
      </c>
      <c r="AH35" s="25" t="str">
        <f t="shared" si="3"/>
        <v>C</v>
      </c>
      <c r="AI35" s="25">
        <f t="shared" si="17"/>
        <v>24</v>
      </c>
      <c r="AJ35" s="25" t="str">
        <f t="shared" si="4"/>
        <v>B</v>
      </c>
      <c r="AK35" s="25">
        <f t="shared" si="18"/>
        <v>24</v>
      </c>
      <c r="AL35" s="25" t="str">
        <f t="shared" si="5"/>
        <v>B</v>
      </c>
      <c r="AM35" s="25">
        <f t="shared" si="19"/>
        <v>24</v>
      </c>
      <c r="AN35" s="25" t="str">
        <f t="shared" si="6"/>
        <v>C</v>
      </c>
      <c r="AO35" s="25">
        <f t="shared" si="20"/>
        <v>12</v>
      </c>
      <c r="AP35" s="25" t="str">
        <f t="shared" si="7"/>
        <v>C</v>
      </c>
      <c r="AQ35" s="25">
        <f t="shared" si="21"/>
        <v>12</v>
      </c>
      <c r="AR35" s="25" t="str">
        <f t="shared" si="8"/>
        <v>C</v>
      </c>
      <c r="AS35" s="25">
        <f t="shared" si="22"/>
        <v>12</v>
      </c>
      <c r="AT35" s="25" t="str">
        <f t="shared" si="9"/>
        <v>C</v>
      </c>
      <c r="AU35" s="25">
        <f t="shared" si="23"/>
        <v>12</v>
      </c>
      <c r="AV35" s="25" t="str">
        <f t="shared" si="10"/>
        <v>C</v>
      </c>
      <c r="AW35" s="25">
        <f t="shared" si="24"/>
        <v>216</v>
      </c>
      <c r="AX35" s="25" t="str">
        <f t="shared" si="11"/>
        <v>C</v>
      </c>
      <c r="AY35" s="13">
        <v>170</v>
      </c>
      <c r="AZ35" s="25">
        <f t="shared" si="12"/>
        <v>77</v>
      </c>
      <c r="BA35" s="54" t="str">
        <f t="shared" si="25"/>
        <v>Promoted</v>
      </c>
    </row>
    <row r="36" spans="1:53" s="18" customFormat="1" ht="18.75" customHeight="1" x14ac:dyDescent="0.25">
      <c r="A36" s="13">
        <v>28</v>
      </c>
      <c r="B36" s="13">
        <v>1131</v>
      </c>
      <c r="C36" s="14" t="s">
        <v>108</v>
      </c>
      <c r="D36" s="13" t="s">
        <v>22</v>
      </c>
      <c r="E36" s="15" t="s">
        <v>40</v>
      </c>
      <c r="F36" s="16">
        <v>41438</v>
      </c>
      <c r="G36" s="16">
        <v>37864</v>
      </c>
      <c r="H36" s="17" t="s">
        <v>121</v>
      </c>
      <c r="I36" s="13">
        <v>12</v>
      </c>
      <c r="J36" s="13">
        <v>12</v>
      </c>
      <c r="K36" s="13">
        <v>12</v>
      </c>
      <c r="L36" s="13">
        <v>12</v>
      </c>
      <c r="M36" s="13">
        <v>12</v>
      </c>
      <c r="N36" s="13">
        <v>12</v>
      </c>
      <c r="O36" s="13">
        <v>12</v>
      </c>
      <c r="P36" s="13">
        <v>12</v>
      </c>
      <c r="Q36" s="13">
        <v>12</v>
      </c>
      <c r="R36" s="13">
        <v>12</v>
      </c>
      <c r="S36" s="13">
        <v>12</v>
      </c>
      <c r="T36" s="13">
        <v>12</v>
      </c>
      <c r="U36" s="13">
        <v>12</v>
      </c>
      <c r="V36" s="13">
        <v>12</v>
      </c>
      <c r="W36" s="13">
        <v>12</v>
      </c>
      <c r="X36" s="13">
        <v>12</v>
      </c>
      <c r="Y36" s="13">
        <v>12</v>
      </c>
      <c r="Z36" s="13">
        <v>12</v>
      </c>
      <c r="AA36" s="25">
        <f t="shared" si="13"/>
        <v>24</v>
      </c>
      <c r="AB36" s="25" t="str">
        <f t="shared" si="0"/>
        <v>C</v>
      </c>
      <c r="AC36" s="25">
        <f t="shared" si="14"/>
        <v>24</v>
      </c>
      <c r="AD36" s="25" t="str">
        <f t="shared" si="1"/>
        <v>C</v>
      </c>
      <c r="AE36" s="25">
        <f t="shared" si="15"/>
        <v>24</v>
      </c>
      <c r="AF36" s="25" t="str">
        <f t="shared" si="2"/>
        <v>C</v>
      </c>
      <c r="AG36" s="25">
        <f t="shared" si="16"/>
        <v>24</v>
      </c>
      <c r="AH36" s="25" t="str">
        <f t="shared" si="3"/>
        <v>C</v>
      </c>
      <c r="AI36" s="25">
        <f t="shared" si="17"/>
        <v>24</v>
      </c>
      <c r="AJ36" s="25" t="str">
        <f t="shared" si="4"/>
        <v>B</v>
      </c>
      <c r="AK36" s="25">
        <f t="shared" si="18"/>
        <v>24</v>
      </c>
      <c r="AL36" s="25" t="str">
        <f t="shared" si="5"/>
        <v>B</v>
      </c>
      <c r="AM36" s="25">
        <f t="shared" si="19"/>
        <v>24</v>
      </c>
      <c r="AN36" s="25" t="str">
        <f t="shared" si="6"/>
        <v>C</v>
      </c>
      <c r="AO36" s="25">
        <f t="shared" si="20"/>
        <v>12</v>
      </c>
      <c r="AP36" s="25" t="str">
        <f t="shared" si="7"/>
        <v>C</v>
      </c>
      <c r="AQ36" s="25">
        <f t="shared" si="21"/>
        <v>12</v>
      </c>
      <c r="AR36" s="25" t="str">
        <f t="shared" si="8"/>
        <v>C</v>
      </c>
      <c r="AS36" s="25">
        <f t="shared" si="22"/>
        <v>12</v>
      </c>
      <c r="AT36" s="25" t="str">
        <f t="shared" si="9"/>
        <v>C</v>
      </c>
      <c r="AU36" s="25">
        <f t="shared" si="23"/>
        <v>12</v>
      </c>
      <c r="AV36" s="25" t="str">
        <f t="shared" si="10"/>
        <v>C</v>
      </c>
      <c r="AW36" s="25">
        <f t="shared" si="24"/>
        <v>216</v>
      </c>
      <c r="AX36" s="25" t="str">
        <f t="shared" si="11"/>
        <v>C</v>
      </c>
      <c r="AY36" s="13">
        <v>170</v>
      </c>
      <c r="AZ36" s="25">
        <f t="shared" si="12"/>
        <v>77</v>
      </c>
      <c r="BA36" s="54" t="str">
        <f t="shared" si="25"/>
        <v>Promoted</v>
      </c>
    </row>
    <row r="37" spans="1:53" s="18" customFormat="1" ht="18.75" customHeight="1" x14ac:dyDescent="0.25">
      <c r="A37" s="13">
        <v>29</v>
      </c>
      <c r="B37" s="13">
        <v>1149</v>
      </c>
      <c r="C37" s="14" t="s">
        <v>109</v>
      </c>
      <c r="D37" s="13" t="s">
        <v>22</v>
      </c>
      <c r="E37" s="15" t="s">
        <v>43</v>
      </c>
      <c r="F37" s="16">
        <v>41443</v>
      </c>
      <c r="G37" s="16">
        <v>37384</v>
      </c>
      <c r="H37" s="17" t="s">
        <v>59</v>
      </c>
      <c r="I37" s="13">
        <v>12</v>
      </c>
      <c r="J37" s="13">
        <v>12</v>
      </c>
      <c r="K37" s="13">
        <v>12</v>
      </c>
      <c r="L37" s="13">
        <v>12</v>
      </c>
      <c r="M37" s="13">
        <v>12</v>
      </c>
      <c r="N37" s="13">
        <v>12</v>
      </c>
      <c r="O37" s="13">
        <v>12</v>
      </c>
      <c r="P37" s="13">
        <v>12</v>
      </c>
      <c r="Q37" s="13">
        <v>12</v>
      </c>
      <c r="R37" s="13">
        <v>12</v>
      </c>
      <c r="S37" s="13">
        <v>12</v>
      </c>
      <c r="T37" s="13">
        <v>12</v>
      </c>
      <c r="U37" s="13">
        <v>12</v>
      </c>
      <c r="V37" s="13">
        <v>12</v>
      </c>
      <c r="W37" s="13">
        <v>12</v>
      </c>
      <c r="X37" s="13">
        <v>12</v>
      </c>
      <c r="Y37" s="13">
        <v>12</v>
      </c>
      <c r="Z37" s="13">
        <v>12</v>
      </c>
      <c r="AA37" s="25">
        <f t="shared" si="13"/>
        <v>24</v>
      </c>
      <c r="AB37" s="25" t="str">
        <f t="shared" si="0"/>
        <v>C</v>
      </c>
      <c r="AC37" s="25">
        <f t="shared" si="14"/>
        <v>24</v>
      </c>
      <c r="AD37" s="25" t="str">
        <f t="shared" si="1"/>
        <v>C</v>
      </c>
      <c r="AE37" s="25">
        <f t="shared" si="15"/>
        <v>24</v>
      </c>
      <c r="AF37" s="25" t="str">
        <f t="shared" si="2"/>
        <v>C</v>
      </c>
      <c r="AG37" s="25">
        <f t="shared" si="16"/>
        <v>24</v>
      </c>
      <c r="AH37" s="25" t="str">
        <f t="shared" si="3"/>
        <v>C</v>
      </c>
      <c r="AI37" s="25">
        <f t="shared" si="17"/>
        <v>24</v>
      </c>
      <c r="AJ37" s="25" t="str">
        <f t="shared" si="4"/>
        <v>B</v>
      </c>
      <c r="AK37" s="25">
        <f t="shared" si="18"/>
        <v>24</v>
      </c>
      <c r="AL37" s="25" t="str">
        <f t="shared" si="5"/>
        <v>B</v>
      </c>
      <c r="AM37" s="25">
        <f t="shared" si="19"/>
        <v>24</v>
      </c>
      <c r="AN37" s="25" t="str">
        <f t="shared" si="6"/>
        <v>C</v>
      </c>
      <c r="AO37" s="25">
        <f t="shared" si="20"/>
        <v>12</v>
      </c>
      <c r="AP37" s="25" t="str">
        <f t="shared" si="7"/>
        <v>C</v>
      </c>
      <c r="AQ37" s="25">
        <f t="shared" si="21"/>
        <v>12</v>
      </c>
      <c r="AR37" s="25" t="str">
        <f t="shared" si="8"/>
        <v>C</v>
      </c>
      <c r="AS37" s="25">
        <f t="shared" si="22"/>
        <v>12</v>
      </c>
      <c r="AT37" s="25" t="str">
        <f t="shared" si="9"/>
        <v>C</v>
      </c>
      <c r="AU37" s="25">
        <f t="shared" si="23"/>
        <v>12</v>
      </c>
      <c r="AV37" s="25" t="str">
        <f t="shared" si="10"/>
        <v>C</v>
      </c>
      <c r="AW37" s="25">
        <f t="shared" si="24"/>
        <v>216</v>
      </c>
      <c r="AX37" s="25" t="str">
        <f t="shared" si="11"/>
        <v>C</v>
      </c>
      <c r="AY37" s="13">
        <v>170</v>
      </c>
      <c r="AZ37" s="25">
        <f t="shared" si="12"/>
        <v>77</v>
      </c>
      <c r="BA37" s="54" t="str">
        <f t="shared" si="25"/>
        <v>Promoted</v>
      </c>
    </row>
    <row r="38" spans="1:53" s="18" customFormat="1" ht="18.75" customHeight="1" x14ac:dyDescent="0.25">
      <c r="A38" s="13">
        <v>30</v>
      </c>
      <c r="B38" s="13">
        <v>1147</v>
      </c>
      <c r="C38" s="14" t="s">
        <v>110</v>
      </c>
      <c r="D38" s="13" t="s">
        <v>22</v>
      </c>
      <c r="E38" s="15" t="s">
        <v>40</v>
      </c>
      <c r="F38" s="16">
        <v>41443</v>
      </c>
      <c r="G38" s="16">
        <v>37597</v>
      </c>
      <c r="H38" s="17" t="s">
        <v>122</v>
      </c>
      <c r="I38" s="13">
        <v>12</v>
      </c>
      <c r="J38" s="13">
        <v>12</v>
      </c>
      <c r="K38" s="13">
        <v>12</v>
      </c>
      <c r="L38" s="13">
        <v>12</v>
      </c>
      <c r="M38" s="13">
        <v>12</v>
      </c>
      <c r="N38" s="13">
        <v>12</v>
      </c>
      <c r="O38" s="13">
        <v>12</v>
      </c>
      <c r="P38" s="13">
        <v>12</v>
      </c>
      <c r="Q38" s="13">
        <v>12</v>
      </c>
      <c r="R38" s="13">
        <v>12</v>
      </c>
      <c r="S38" s="13">
        <v>12</v>
      </c>
      <c r="T38" s="13">
        <v>12</v>
      </c>
      <c r="U38" s="13">
        <v>12</v>
      </c>
      <c r="V38" s="13">
        <v>12</v>
      </c>
      <c r="W38" s="13">
        <v>12</v>
      </c>
      <c r="X38" s="13">
        <v>12</v>
      </c>
      <c r="Y38" s="13">
        <v>12</v>
      </c>
      <c r="Z38" s="13">
        <v>12</v>
      </c>
      <c r="AA38" s="25">
        <f t="shared" si="13"/>
        <v>24</v>
      </c>
      <c r="AB38" s="25" t="str">
        <f t="shared" si="0"/>
        <v>C</v>
      </c>
      <c r="AC38" s="25">
        <f t="shared" si="14"/>
        <v>24</v>
      </c>
      <c r="AD38" s="25" t="str">
        <f t="shared" si="1"/>
        <v>C</v>
      </c>
      <c r="AE38" s="25">
        <f t="shared" si="15"/>
        <v>24</v>
      </c>
      <c r="AF38" s="25" t="str">
        <f t="shared" si="2"/>
        <v>C</v>
      </c>
      <c r="AG38" s="25">
        <f t="shared" si="16"/>
        <v>24</v>
      </c>
      <c r="AH38" s="25" t="str">
        <f t="shared" si="3"/>
        <v>C</v>
      </c>
      <c r="AI38" s="25">
        <f t="shared" si="17"/>
        <v>24</v>
      </c>
      <c r="AJ38" s="25" t="str">
        <f t="shared" si="4"/>
        <v>B</v>
      </c>
      <c r="AK38" s="25">
        <f t="shared" si="18"/>
        <v>24</v>
      </c>
      <c r="AL38" s="25" t="str">
        <f t="shared" si="5"/>
        <v>B</v>
      </c>
      <c r="AM38" s="25">
        <f t="shared" si="19"/>
        <v>24</v>
      </c>
      <c r="AN38" s="25" t="str">
        <f t="shared" si="6"/>
        <v>C</v>
      </c>
      <c r="AO38" s="25">
        <f t="shared" si="20"/>
        <v>12</v>
      </c>
      <c r="AP38" s="25" t="str">
        <f t="shared" si="7"/>
        <v>C</v>
      </c>
      <c r="AQ38" s="25">
        <f t="shared" si="21"/>
        <v>12</v>
      </c>
      <c r="AR38" s="25" t="str">
        <f t="shared" si="8"/>
        <v>C</v>
      </c>
      <c r="AS38" s="25">
        <f t="shared" si="22"/>
        <v>12</v>
      </c>
      <c r="AT38" s="25" t="str">
        <f t="shared" si="9"/>
        <v>C</v>
      </c>
      <c r="AU38" s="25">
        <f t="shared" si="23"/>
        <v>12</v>
      </c>
      <c r="AV38" s="25" t="str">
        <f t="shared" si="10"/>
        <v>C</v>
      </c>
      <c r="AW38" s="25">
        <f t="shared" si="24"/>
        <v>216</v>
      </c>
      <c r="AX38" s="25" t="str">
        <f t="shared" si="11"/>
        <v>C</v>
      </c>
      <c r="AY38" s="13">
        <v>170</v>
      </c>
      <c r="AZ38" s="25">
        <f t="shared" si="12"/>
        <v>77</v>
      </c>
      <c r="BA38" s="54" t="str">
        <f t="shared" si="25"/>
        <v>Promoted</v>
      </c>
    </row>
    <row r="39" spans="1:53" s="18" customFormat="1" ht="18.75" customHeight="1" x14ac:dyDescent="0.25">
      <c r="A39" s="13">
        <v>31</v>
      </c>
      <c r="B39" s="13">
        <v>1159</v>
      </c>
      <c r="C39" s="14" t="s">
        <v>111</v>
      </c>
      <c r="D39" s="13" t="s">
        <v>22</v>
      </c>
      <c r="E39" s="15" t="s">
        <v>43</v>
      </c>
      <c r="F39" s="16">
        <v>41444</v>
      </c>
      <c r="G39" s="16">
        <v>37281</v>
      </c>
      <c r="H39" s="17" t="s">
        <v>73</v>
      </c>
      <c r="I39" s="13">
        <v>12</v>
      </c>
      <c r="J39" s="13">
        <v>12</v>
      </c>
      <c r="K39" s="13">
        <v>12</v>
      </c>
      <c r="L39" s="13">
        <v>12</v>
      </c>
      <c r="M39" s="13">
        <v>12</v>
      </c>
      <c r="N39" s="13">
        <v>12</v>
      </c>
      <c r="O39" s="13">
        <v>12</v>
      </c>
      <c r="P39" s="13">
        <v>12</v>
      </c>
      <c r="Q39" s="13">
        <v>12</v>
      </c>
      <c r="R39" s="13">
        <v>12</v>
      </c>
      <c r="S39" s="13">
        <v>12</v>
      </c>
      <c r="T39" s="13">
        <v>12</v>
      </c>
      <c r="U39" s="13">
        <v>12</v>
      </c>
      <c r="V39" s="13">
        <v>12</v>
      </c>
      <c r="W39" s="13">
        <v>12</v>
      </c>
      <c r="X39" s="13">
        <v>12</v>
      </c>
      <c r="Y39" s="13">
        <v>12</v>
      </c>
      <c r="Z39" s="13">
        <v>12</v>
      </c>
      <c r="AA39" s="25">
        <f t="shared" si="13"/>
        <v>24</v>
      </c>
      <c r="AB39" s="25" t="str">
        <f t="shared" si="0"/>
        <v>C</v>
      </c>
      <c r="AC39" s="25">
        <f t="shared" si="14"/>
        <v>24</v>
      </c>
      <c r="AD39" s="25" t="str">
        <f t="shared" si="1"/>
        <v>C</v>
      </c>
      <c r="AE39" s="25">
        <f t="shared" si="15"/>
        <v>24</v>
      </c>
      <c r="AF39" s="25" t="str">
        <f t="shared" si="2"/>
        <v>C</v>
      </c>
      <c r="AG39" s="25">
        <f t="shared" si="16"/>
        <v>24</v>
      </c>
      <c r="AH39" s="25" t="str">
        <f t="shared" si="3"/>
        <v>C</v>
      </c>
      <c r="AI39" s="25">
        <f t="shared" si="17"/>
        <v>24</v>
      </c>
      <c r="AJ39" s="25" t="str">
        <f t="shared" si="4"/>
        <v>B</v>
      </c>
      <c r="AK39" s="25">
        <f t="shared" si="18"/>
        <v>24</v>
      </c>
      <c r="AL39" s="25" t="str">
        <f t="shared" si="5"/>
        <v>B</v>
      </c>
      <c r="AM39" s="25">
        <f t="shared" si="19"/>
        <v>24</v>
      </c>
      <c r="AN39" s="25" t="str">
        <f t="shared" si="6"/>
        <v>C</v>
      </c>
      <c r="AO39" s="25">
        <f t="shared" si="20"/>
        <v>12</v>
      </c>
      <c r="AP39" s="25" t="str">
        <f t="shared" si="7"/>
        <v>C</v>
      </c>
      <c r="AQ39" s="25">
        <f t="shared" si="21"/>
        <v>12</v>
      </c>
      <c r="AR39" s="25" t="str">
        <f t="shared" si="8"/>
        <v>C</v>
      </c>
      <c r="AS39" s="25">
        <f t="shared" si="22"/>
        <v>12</v>
      </c>
      <c r="AT39" s="25" t="str">
        <f t="shared" si="9"/>
        <v>C</v>
      </c>
      <c r="AU39" s="25">
        <f t="shared" si="23"/>
        <v>12</v>
      </c>
      <c r="AV39" s="25" t="str">
        <f t="shared" si="10"/>
        <v>C</v>
      </c>
      <c r="AW39" s="25">
        <f t="shared" si="24"/>
        <v>216</v>
      </c>
      <c r="AX39" s="25" t="str">
        <f t="shared" si="11"/>
        <v>C</v>
      </c>
      <c r="AY39" s="13">
        <v>170</v>
      </c>
      <c r="AZ39" s="25">
        <f t="shared" si="12"/>
        <v>77</v>
      </c>
      <c r="BA39" s="54" t="str">
        <f t="shared" si="25"/>
        <v>Promoted</v>
      </c>
    </row>
    <row r="40" spans="1:53" s="18" customFormat="1" ht="18.75" customHeight="1" x14ac:dyDescent="0.25">
      <c r="A40" s="13">
        <v>32</v>
      </c>
      <c r="B40" s="13">
        <v>1152</v>
      </c>
      <c r="C40" s="19" t="s">
        <v>112</v>
      </c>
      <c r="D40" s="13" t="s">
        <v>22</v>
      </c>
      <c r="E40" s="15" t="s">
        <v>42</v>
      </c>
      <c r="F40" s="16">
        <v>41443</v>
      </c>
      <c r="G40" s="16">
        <v>37836</v>
      </c>
      <c r="H40" s="17" t="s">
        <v>74</v>
      </c>
      <c r="I40" s="13">
        <v>12</v>
      </c>
      <c r="J40" s="13">
        <v>12</v>
      </c>
      <c r="K40" s="13">
        <v>12</v>
      </c>
      <c r="L40" s="13">
        <v>12</v>
      </c>
      <c r="M40" s="13">
        <v>12</v>
      </c>
      <c r="N40" s="13">
        <v>12</v>
      </c>
      <c r="O40" s="13">
        <v>12</v>
      </c>
      <c r="P40" s="13">
        <v>12</v>
      </c>
      <c r="Q40" s="13">
        <v>12</v>
      </c>
      <c r="R40" s="13">
        <v>12</v>
      </c>
      <c r="S40" s="13">
        <v>12</v>
      </c>
      <c r="T40" s="13">
        <v>12</v>
      </c>
      <c r="U40" s="13">
        <v>12</v>
      </c>
      <c r="V40" s="13">
        <v>12</v>
      </c>
      <c r="W40" s="13">
        <v>12</v>
      </c>
      <c r="X40" s="13">
        <v>12</v>
      </c>
      <c r="Y40" s="13">
        <v>12</v>
      </c>
      <c r="Z40" s="13">
        <v>12</v>
      </c>
      <c r="AA40" s="25">
        <f t="shared" si="13"/>
        <v>24</v>
      </c>
      <c r="AB40" s="25" t="str">
        <f t="shared" si="0"/>
        <v>C</v>
      </c>
      <c r="AC40" s="25">
        <f t="shared" si="14"/>
        <v>24</v>
      </c>
      <c r="AD40" s="25" t="str">
        <f t="shared" si="1"/>
        <v>C</v>
      </c>
      <c r="AE40" s="25">
        <f t="shared" si="15"/>
        <v>24</v>
      </c>
      <c r="AF40" s="25" t="str">
        <f t="shared" si="2"/>
        <v>C</v>
      </c>
      <c r="AG40" s="25">
        <f t="shared" si="16"/>
        <v>24</v>
      </c>
      <c r="AH40" s="25" t="str">
        <f t="shared" si="3"/>
        <v>C</v>
      </c>
      <c r="AI40" s="25">
        <f t="shared" si="17"/>
        <v>24</v>
      </c>
      <c r="AJ40" s="25" t="str">
        <f t="shared" si="4"/>
        <v>B</v>
      </c>
      <c r="AK40" s="25">
        <f t="shared" si="18"/>
        <v>24</v>
      </c>
      <c r="AL40" s="25" t="str">
        <f t="shared" si="5"/>
        <v>B</v>
      </c>
      <c r="AM40" s="25">
        <f t="shared" si="19"/>
        <v>24</v>
      </c>
      <c r="AN40" s="25" t="str">
        <f t="shared" si="6"/>
        <v>C</v>
      </c>
      <c r="AO40" s="25">
        <f t="shared" si="20"/>
        <v>12</v>
      </c>
      <c r="AP40" s="25" t="str">
        <f t="shared" si="7"/>
        <v>C</v>
      </c>
      <c r="AQ40" s="25">
        <f t="shared" si="21"/>
        <v>12</v>
      </c>
      <c r="AR40" s="25" t="str">
        <f t="shared" si="8"/>
        <v>C</v>
      </c>
      <c r="AS40" s="25">
        <f t="shared" si="22"/>
        <v>12</v>
      </c>
      <c r="AT40" s="25" t="str">
        <f t="shared" si="9"/>
        <v>C</v>
      </c>
      <c r="AU40" s="25">
        <f t="shared" si="23"/>
        <v>12</v>
      </c>
      <c r="AV40" s="25" t="str">
        <f t="shared" si="10"/>
        <v>C</v>
      </c>
      <c r="AW40" s="25">
        <f t="shared" si="24"/>
        <v>216</v>
      </c>
      <c r="AX40" s="25" t="str">
        <f t="shared" si="11"/>
        <v>C</v>
      </c>
      <c r="AY40" s="13">
        <v>170</v>
      </c>
      <c r="AZ40" s="25">
        <f t="shared" si="12"/>
        <v>77</v>
      </c>
      <c r="BA40" s="54" t="str">
        <f t="shared" si="25"/>
        <v>Promoted</v>
      </c>
    </row>
    <row r="41" spans="1:53" s="18" customFormat="1" ht="18.75" customHeight="1" x14ac:dyDescent="0.25">
      <c r="A41" s="13">
        <v>33</v>
      </c>
      <c r="B41" s="13">
        <v>1161</v>
      </c>
      <c r="C41" s="14" t="s">
        <v>113</v>
      </c>
      <c r="D41" s="13" t="s">
        <v>22</v>
      </c>
      <c r="E41" s="15" t="s">
        <v>40</v>
      </c>
      <c r="F41" s="16">
        <v>41445</v>
      </c>
      <c r="G41" s="16">
        <v>37847</v>
      </c>
      <c r="H41" s="17" t="s">
        <v>75</v>
      </c>
      <c r="I41" s="13">
        <v>12</v>
      </c>
      <c r="J41" s="13">
        <v>12</v>
      </c>
      <c r="K41" s="13">
        <v>12</v>
      </c>
      <c r="L41" s="13">
        <v>12</v>
      </c>
      <c r="M41" s="13">
        <v>12</v>
      </c>
      <c r="N41" s="13">
        <v>12</v>
      </c>
      <c r="O41" s="13">
        <v>12</v>
      </c>
      <c r="P41" s="13">
        <v>12</v>
      </c>
      <c r="Q41" s="13">
        <v>12</v>
      </c>
      <c r="R41" s="13">
        <v>12</v>
      </c>
      <c r="S41" s="13">
        <v>12</v>
      </c>
      <c r="T41" s="13">
        <v>12</v>
      </c>
      <c r="U41" s="13">
        <v>12</v>
      </c>
      <c r="V41" s="13">
        <v>12</v>
      </c>
      <c r="W41" s="13">
        <v>12</v>
      </c>
      <c r="X41" s="13">
        <v>12</v>
      </c>
      <c r="Y41" s="13">
        <v>12</v>
      </c>
      <c r="Z41" s="13">
        <v>12</v>
      </c>
      <c r="AA41" s="25">
        <f t="shared" si="13"/>
        <v>24</v>
      </c>
      <c r="AB41" s="25" t="str">
        <f t="shared" si="0"/>
        <v>C</v>
      </c>
      <c r="AC41" s="25">
        <f t="shared" si="14"/>
        <v>24</v>
      </c>
      <c r="AD41" s="25" t="str">
        <f t="shared" si="1"/>
        <v>C</v>
      </c>
      <c r="AE41" s="25">
        <f t="shared" si="15"/>
        <v>24</v>
      </c>
      <c r="AF41" s="25" t="str">
        <f t="shared" si="2"/>
        <v>C</v>
      </c>
      <c r="AG41" s="25">
        <f t="shared" si="16"/>
        <v>24</v>
      </c>
      <c r="AH41" s="25" t="str">
        <f t="shared" si="3"/>
        <v>C</v>
      </c>
      <c r="AI41" s="25">
        <f t="shared" si="17"/>
        <v>24</v>
      </c>
      <c r="AJ41" s="25" t="str">
        <f t="shared" si="4"/>
        <v>B</v>
      </c>
      <c r="AK41" s="25">
        <f t="shared" si="18"/>
        <v>24</v>
      </c>
      <c r="AL41" s="25" t="str">
        <f t="shared" si="5"/>
        <v>B</v>
      </c>
      <c r="AM41" s="25">
        <f t="shared" si="19"/>
        <v>24</v>
      </c>
      <c r="AN41" s="25" t="str">
        <f t="shared" si="6"/>
        <v>C</v>
      </c>
      <c r="AO41" s="25">
        <f t="shared" si="20"/>
        <v>12</v>
      </c>
      <c r="AP41" s="25" t="str">
        <f t="shared" si="7"/>
        <v>C</v>
      </c>
      <c r="AQ41" s="25">
        <f t="shared" si="21"/>
        <v>12</v>
      </c>
      <c r="AR41" s="25" t="str">
        <f t="shared" si="8"/>
        <v>C</v>
      </c>
      <c r="AS41" s="25">
        <f t="shared" si="22"/>
        <v>12</v>
      </c>
      <c r="AT41" s="25" t="str">
        <f t="shared" si="9"/>
        <v>C</v>
      </c>
      <c r="AU41" s="25">
        <f t="shared" si="23"/>
        <v>12</v>
      </c>
      <c r="AV41" s="25" t="str">
        <f t="shared" si="10"/>
        <v>C</v>
      </c>
      <c r="AW41" s="25">
        <f t="shared" si="24"/>
        <v>216</v>
      </c>
      <c r="AX41" s="25" t="str">
        <f t="shared" si="11"/>
        <v>C</v>
      </c>
      <c r="AY41" s="13">
        <v>170</v>
      </c>
      <c r="AZ41" s="25">
        <f t="shared" si="12"/>
        <v>77</v>
      </c>
      <c r="BA41" s="54" t="str">
        <f t="shared" si="25"/>
        <v>Promoted</v>
      </c>
    </row>
    <row r="42" spans="1:53" s="18" customFormat="1" ht="18.75" customHeight="1" x14ac:dyDescent="0.25">
      <c r="A42" s="13">
        <v>34</v>
      </c>
      <c r="B42" s="13">
        <v>1163</v>
      </c>
      <c r="C42" s="14" t="s">
        <v>114</v>
      </c>
      <c r="D42" s="13" t="s">
        <v>22</v>
      </c>
      <c r="E42" s="15" t="s">
        <v>42</v>
      </c>
      <c r="F42" s="16">
        <v>41445</v>
      </c>
      <c r="G42" s="16">
        <v>37735</v>
      </c>
      <c r="H42" s="17" t="s">
        <v>76</v>
      </c>
      <c r="I42" s="13">
        <v>12</v>
      </c>
      <c r="J42" s="13">
        <v>12</v>
      </c>
      <c r="K42" s="13">
        <v>12</v>
      </c>
      <c r="L42" s="13">
        <v>12</v>
      </c>
      <c r="M42" s="13">
        <v>12</v>
      </c>
      <c r="N42" s="13">
        <v>12</v>
      </c>
      <c r="O42" s="13">
        <v>12</v>
      </c>
      <c r="P42" s="13">
        <v>12</v>
      </c>
      <c r="Q42" s="13">
        <v>12</v>
      </c>
      <c r="R42" s="13">
        <v>12</v>
      </c>
      <c r="S42" s="13">
        <v>12</v>
      </c>
      <c r="T42" s="13">
        <v>12</v>
      </c>
      <c r="U42" s="13">
        <v>12</v>
      </c>
      <c r="V42" s="13">
        <v>12</v>
      </c>
      <c r="W42" s="13">
        <v>12</v>
      </c>
      <c r="X42" s="13">
        <v>12</v>
      </c>
      <c r="Y42" s="13">
        <v>12</v>
      </c>
      <c r="Z42" s="13">
        <v>12</v>
      </c>
      <c r="AA42" s="25">
        <f t="shared" si="13"/>
        <v>24</v>
      </c>
      <c r="AB42" s="25" t="str">
        <f t="shared" si="0"/>
        <v>C</v>
      </c>
      <c r="AC42" s="25">
        <f t="shared" si="14"/>
        <v>24</v>
      </c>
      <c r="AD42" s="25" t="str">
        <f t="shared" si="1"/>
        <v>C</v>
      </c>
      <c r="AE42" s="25">
        <f t="shared" si="15"/>
        <v>24</v>
      </c>
      <c r="AF42" s="25" t="str">
        <f t="shared" si="2"/>
        <v>C</v>
      </c>
      <c r="AG42" s="25">
        <f t="shared" si="16"/>
        <v>24</v>
      </c>
      <c r="AH42" s="25" t="str">
        <f t="shared" si="3"/>
        <v>C</v>
      </c>
      <c r="AI42" s="25">
        <f t="shared" si="17"/>
        <v>24</v>
      </c>
      <c r="AJ42" s="25" t="str">
        <f t="shared" si="4"/>
        <v>B</v>
      </c>
      <c r="AK42" s="25">
        <f t="shared" si="18"/>
        <v>24</v>
      </c>
      <c r="AL42" s="25" t="str">
        <f t="shared" si="5"/>
        <v>B</v>
      </c>
      <c r="AM42" s="25">
        <f t="shared" si="19"/>
        <v>24</v>
      </c>
      <c r="AN42" s="25" t="str">
        <f t="shared" si="6"/>
        <v>C</v>
      </c>
      <c r="AO42" s="25">
        <f t="shared" si="20"/>
        <v>12</v>
      </c>
      <c r="AP42" s="25" t="str">
        <f t="shared" si="7"/>
        <v>C</v>
      </c>
      <c r="AQ42" s="25">
        <f t="shared" si="21"/>
        <v>12</v>
      </c>
      <c r="AR42" s="25" t="str">
        <f t="shared" si="8"/>
        <v>C</v>
      </c>
      <c r="AS42" s="25">
        <f t="shared" si="22"/>
        <v>12</v>
      </c>
      <c r="AT42" s="25" t="str">
        <f t="shared" si="9"/>
        <v>C</v>
      </c>
      <c r="AU42" s="25">
        <f t="shared" si="23"/>
        <v>12</v>
      </c>
      <c r="AV42" s="25" t="str">
        <f t="shared" si="10"/>
        <v>C</v>
      </c>
      <c r="AW42" s="25">
        <f t="shared" si="24"/>
        <v>216</v>
      </c>
      <c r="AX42" s="25" t="str">
        <f t="shared" si="11"/>
        <v>C</v>
      </c>
      <c r="AY42" s="13">
        <v>170</v>
      </c>
      <c r="AZ42" s="25">
        <f t="shared" si="12"/>
        <v>77</v>
      </c>
      <c r="BA42" s="54" t="str">
        <f t="shared" si="25"/>
        <v>Promoted</v>
      </c>
    </row>
    <row r="43" spans="1:53" s="18" customFormat="1" ht="18.75" customHeight="1" x14ac:dyDescent="0.25">
      <c r="A43" s="13">
        <v>35</v>
      </c>
      <c r="B43" s="13">
        <v>1136</v>
      </c>
      <c r="C43" s="14" t="s">
        <v>115</v>
      </c>
      <c r="D43" s="13" t="s">
        <v>22</v>
      </c>
      <c r="E43" s="15" t="s">
        <v>42</v>
      </c>
      <c r="F43" s="16">
        <v>41437</v>
      </c>
      <c r="G43" s="16">
        <v>37788</v>
      </c>
      <c r="H43" s="17" t="s">
        <v>123</v>
      </c>
      <c r="I43" s="13">
        <v>12</v>
      </c>
      <c r="J43" s="13">
        <v>12</v>
      </c>
      <c r="K43" s="13">
        <v>12</v>
      </c>
      <c r="L43" s="13">
        <v>12</v>
      </c>
      <c r="M43" s="13">
        <v>12</v>
      </c>
      <c r="N43" s="13">
        <v>12</v>
      </c>
      <c r="O43" s="13">
        <v>12</v>
      </c>
      <c r="P43" s="13">
        <v>12</v>
      </c>
      <c r="Q43" s="13">
        <v>12</v>
      </c>
      <c r="R43" s="13">
        <v>12</v>
      </c>
      <c r="S43" s="13">
        <v>12</v>
      </c>
      <c r="T43" s="13">
        <v>12</v>
      </c>
      <c r="U43" s="13">
        <v>12</v>
      </c>
      <c r="V43" s="13">
        <v>12</v>
      </c>
      <c r="W43" s="13">
        <v>12</v>
      </c>
      <c r="X43" s="13">
        <v>12</v>
      </c>
      <c r="Y43" s="13">
        <v>12</v>
      </c>
      <c r="Z43" s="13">
        <v>12</v>
      </c>
      <c r="AA43" s="25">
        <f t="shared" si="13"/>
        <v>24</v>
      </c>
      <c r="AB43" s="25" t="str">
        <f t="shared" si="0"/>
        <v>C</v>
      </c>
      <c r="AC43" s="25">
        <f t="shared" si="14"/>
        <v>24</v>
      </c>
      <c r="AD43" s="25" t="str">
        <f t="shared" si="1"/>
        <v>C</v>
      </c>
      <c r="AE43" s="25">
        <f t="shared" si="15"/>
        <v>24</v>
      </c>
      <c r="AF43" s="25" t="str">
        <f t="shared" si="2"/>
        <v>C</v>
      </c>
      <c r="AG43" s="25">
        <f t="shared" si="16"/>
        <v>24</v>
      </c>
      <c r="AH43" s="25" t="str">
        <f t="shared" si="3"/>
        <v>C</v>
      </c>
      <c r="AI43" s="25">
        <f t="shared" si="17"/>
        <v>24</v>
      </c>
      <c r="AJ43" s="25" t="str">
        <f t="shared" si="4"/>
        <v>B</v>
      </c>
      <c r="AK43" s="25">
        <f t="shared" si="18"/>
        <v>24</v>
      </c>
      <c r="AL43" s="25" t="str">
        <f t="shared" si="5"/>
        <v>B</v>
      </c>
      <c r="AM43" s="25">
        <f t="shared" si="19"/>
        <v>24</v>
      </c>
      <c r="AN43" s="25" t="str">
        <f t="shared" si="6"/>
        <v>C</v>
      </c>
      <c r="AO43" s="25">
        <f t="shared" si="20"/>
        <v>12</v>
      </c>
      <c r="AP43" s="25" t="str">
        <f t="shared" si="7"/>
        <v>C</v>
      </c>
      <c r="AQ43" s="25">
        <f t="shared" si="21"/>
        <v>12</v>
      </c>
      <c r="AR43" s="25" t="str">
        <f t="shared" si="8"/>
        <v>C</v>
      </c>
      <c r="AS43" s="25">
        <f t="shared" si="22"/>
        <v>12</v>
      </c>
      <c r="AT43" s="25" t="str">
        <f t="shared" si="9"/>
        <v>C</v>
      </c>
      <c r="AU43" s="25">
        <f t="shared" si="23"/>
        <v>12</v>
      </c>
      <c r="AV43" s="25" t="str">
        <f t="shared" si="10"/>
        <v>C</v>
      </c>
      <c r="AW43" s="25">
        <f t="shared" si="24"/>
        <v>216</v>
      </c>
      <c r="AX43" s="25" t="str">
        <f t="shared" si="11"/>
        <v>C</v>
      </c>
      <c r="AY43" s="13">
        <v>170</v>
      </c>
      <c r="AZ43" s="25">
        <f t="shared" si="12"/>
        <v>77</v>
      </c>
      <c r="BA43" s="54" t="str">
        <f t="shared" si="25"/>
        <v>Promoted</v>
      </c>
    </row>
    <row r="44" spans="1:53" s="18" customFormat="1" ht="18.75" customHeight="1" x14ac:dyDescent="0.25">
      <c r="A44" s="13">
        <v>36</v>
      </c>
      <c r="B44" s="13">
        <v>1172</v>
      </c>
      <c r="C44" s="14" t="s">
        <v>116</v>
      </c>
      <c r="D44" s="13" t="s">
        <v>22</v>
      </c>
      <c r="E44" s="15" t="s">
        <v>40</v>
      </c>
      <c r="F44" s="16">
        <v>41460</v>
      </c>
      <c r="G44" s="16">
        <v>37622</v>
      </c>
      <c r="H44" s="17" t="s">
        <v>77</v>
      </c>
      <c r="I44" s="13">
        <v>12</v>
      </c>
      <c r="J44" s="13">
        <v>12</v>
      </c>
      <c r="K44" s="13">
        <v>12</v>
      </c>
      <c r="L44" s="13">
        <v>12</v>
      </c>
      <c r="M44" s="13">
        <v>12</v>
      </c>
      <c r="N44" s="13">
        <v>12</v>
      </c>
      <c r="O44" s="13">
        <v>12</v>
      </c>
      <c r="P44" s="13">
        <v>12</v>
      </c>
      <c r="Q44" s="13">
        <v>12</v>
      </c>
      <c r="R44" s="13">
        <v>12</v>
      </c>
      <c r="S44" s="13">
        <v>12</v>
      </c>
      <c r="T44" s="13">
        <v>12</v>
      </c>
      <c r="U44" s="13">
        <v>12</v>
      </c>
      <c r="V44" s="13">
        <v>12</v>
      </c>
      <c r="W44" s="13">
        <v>12</v>
      </c>
      <c r="X44" s="13">
        <v>12</v>
      </c>
      <c r="Y44" s="13">
        <v>12</v>
      </c>
      <c r="Z44" s="13">
        <v>12</v>
      </c>
      <c r="AA44" s="25">
        <f t="shared" si="13"/>
        <v>24</v>
      </c>
      <c r="AB44" s="25" t="str">
        <f t="shared" si="0"/>
        <v>C</v>
      </c>
      <c r="AC44" s="25">
        <f t="shared" si="14"/>
        <v>24</v>
      </c>
      <c r="AD44" s="25" t="str">
        <f t="shared" si="1"/>
        <v>C</v>
      </c>
      <c r="AE44" s="25">
        <f t="shared" si="15"/>
        <v>24</v>
      </c>
      <c r="AF44" s="25" t="str">
        <f t="shared" si="2"/>
        <v>C</v>
      </c>
      <c r="AG44" s="25">
        <f t="shared" si="16"/>
        <v>24</v>
      </c>
      <c r="AH44" s="25" t="str">
        <f t="shared" si="3"/>
        <v>C</v>
      </c>
      <c r="AI44" s="25">
        <f t="shared" si="17"/>
        <v>24</v>
      </c>
      <c r="AJ44" s="25" t="str">
        <f t="shared" si="4"/>
        <v>B</v>
      </c>
      <c r="AK44" s="25">
        <f t="shared" si="18"/>
        <v>24</v>
      </c>
      <c r="AL44" s="25" t="str">
        <f t="shared" si="5"/>
        <v>B</v>
      </c>
      <c r="AM44" s="25">
        <f t="shared" si="19"/>
        <v>24</v>
      </c>
      <c r="AN44" s="25" t="str">
        <f t="shared" si="6"/>
        <v>C</v>
      </c>
      <c r="AO44" s="25">
        <f t="shared" si="20"/>
        <v>12</v>
      </c>
      <c r="AP44" s="25" t="str">
        <f t="shared" si="7"/>
        <v>C</v>
      </c>
      <c r="AQ44" s="25">
        <f t="shared" si="21"/>
        <v>12</v>
      </c>
      <c r="AR44" s="25" t="str">
        <f t="shared" si="8"/>
        <v>C</v>
      </c>
      <c r="AS44" s="25">
        <f t="shared" si="22"/>
        <v>12</v>
      </c>
      <c r="AT44" s="25" t="str">
        <f t="shared" si="9"/>
        <v>C</v>
      </c>
      <c r="AU44" s="25">
        <f t="shared" si="23"/>
        <v>12</v>
      </c>
      <c r="AV44" s="25" t="str">
        <f t="shared" si="10"/>
        <v>C</v>
      </c>
      <c r="AW44" s="25">
        <f t="shared" si="24"/>
        <v>216</v>
      </c>
      <c r="AX44" s="25" t="str">
        <f t="shared" si="11"/>
        <v>C</v>
      </c>
      <c r="AY44" s="13">
        <v>170</v>
      </c>
      <c r="AZ44" s="25">
        <f t="shared" si="12"/>
        <v>77</v>
      </c>
      <c r="BA44" s="54" t="str">
        <f t="shared" si="25"/>
        <v>Promoted</v>
      </c>
    </row>
    <row r="45" spans="1:53" s="18" customFormat="1" ht="18.75" customHeight="1" x14ac:dyDescent="0.25">
      <c r="A45" s="13">
        <v>37</v>
      </c>
      <c r="B45" s="13">
        <v>1144</v>
      </c>
      <c r="C45" s="14" t="s">
        <v>117</v>
      </c>
      <c r="D45" s="13" t="s">
        <v>22</v>
      </c>
      <c r="E45" s="15" t="s">
        <v>43</v>
      </c>
      <c r="F45" s="16">
        <v>41442</v>
      </c>
      <c r="G45" s="16">
        <v>37836</v>
      </c>
      <c r="H45" s="17" t="s">
        <v>78</v>
      </c>
      <c r="I45" s="13">
        <v>12</v>
      </c>
      <c r="J45" s="13">
        <v>12</v>
      </c>
      <c r="K45" s="13">
        <v>12</v>
      </c>
      <c r="L45" s="13">
        <v>12</v>
      </c>
      <c r="M45" s="13">
        <v>12</v>
      </c>
      <c r="N45" s="13">
        <v>12</v>
      </c>
      <c r="O45" s="13">
        <v>12</v>
      </c>
      <c r="P45" s="13">
        <v>12</v>
      </c>
      <c r="Q45" s="13">
        <v>12</v>
      </c>
      <c r="R45" s="13">
        <v>12</v>
      </c>
      <c r="S45" s="13">
        <v>12</v>
      </c>
      <c r="T45" s="13">
        <v>12</v>
      </c>
      <c r="U45" s="13">
        <v>12</v>
      </c>
      <c r="V45" s="13">
        <v>12</v>
      </c>
      <c r="W45" s="13">
        <v>12</v>
      </c>
      <c r="X45" s="13">
        <v>12</v>
      </c>
      <c r="Y45" s="13">
        <v>12</v>
      </c>
      <c r="Z45" s="13">
        <v>12</v>
      </c>
      <c r="AA45" s="25">
        <f t="shared" si="13"/>
        <v>24</v>
      </c>
      <c r="AB45" s="25" t="str">
        <f t="shared" si="0"/>
        <v>C</v>
      </c>
      <c r="AC45" s="25">
        <f t="shared" si="14"/>
        <v>24</v>
      </c>
      <c r="AD45" s="25" t="str">
        <f t="shared" si="1"/>
        <v>C</v>
      </c>
      <c r="AE45" s="25">
        <f t="shared" si="15"/>
        <v>24</v>
      </c>
      <c r="AF45" s="25" t="str">
        <f t="shared" si="2"/>
        <v>C</v>
      </c>
      <c r="AG45" s="25">
        <f t="shared" si="16"/>
        <v>24</v>
      </c>
      <c r="AH45" s="25" t="str">
        <f t="shared" si="3"/>
        <v>C</v>
      </c>
      <c r="AI45" s="25">
        <f t="shared" si="17"/>
        <v>24</v>
      </c>
      <c r="AJ45" s="25" t="str">
        <f t="shared" si="4"/>
        <v>B</v>
      </c>
      <c r="AK45" s="25">
        <f t="shared" si="18"/>
        <v>24</v>
      </c>
      <c r="AL45" s="25" t="str">
        <f t="shared" si="5"/>
        <v>B</v>
      </c>
      <c r="AM45" s="25">
        <f t="shared" si="19"/>
        <v>24</v>
      </c>
      <c r="AN45" s="25" t="str">
        <f t="shared" si="6"/>
        <v>C</v>
      </c>
      <c r="AO45" s="25">
        <f t="shared" si="20"/>
        <v>12</v>
      </c>
      <c r="AP45" s="25" t="str">
        <f t="shared" si="7"/>
        <v>C</v>
      </c>
      <c r="AQ45" s="25">
        <f t="shared" si="21"/>
        <v>12</v>
      </c>
      <c r="AR45" s="25" t="str">
        <f t="shared" si="8"/>
        <v>C</v>
      </c>
      <c r="AS45" s="25">
        <f t="shared" si="22"/>
        <v>12</v>
      </c>
      <c r="AT45" s="25" t="str">
        <f t="shared" si="9"/>
        <v>C</v>
      </c>
      <c r="AU45" s="25">
        <f t="shared" si="23"/>
        <v>12</v>
      </c>
      <c r="AV45" s="25" t="str">
        <f t="shared" si="10"/>
        <v>C</v>
      </c>
      <c r="AW45" s="25">
        <f t="shared" si="24"/>
        <v>216</v>
      </c>
      <c r="AX45" s="25" t="str">
        <f t="shared" si="11"/>
        <v>C</v>
      </c>
      <c r="AY45" s="13">
        <v>170</v>
      </c>
      <c r="AZ45" s="25">
        <f t="shared" si="12"/>
        <v>77</v>
      </c>
      <c r="BA45" s="54" t="str">
        <f t="shared" si="25"/>
        <v>Promoted</v>
      </c>
    </row>
    <row r="46" spans="1:53" s="18" customFormat="1" ht="18.75" customHeight="1" x14ac:dyDescent="0.25">
      <c r="A46" s="13">
        <v>38</v>
      </c>
      <c r="B46" s="13">
        <v>1141</v>
      </c>
      <c r="C46" s="14" t="s">
        <v>118</v>
      </c>
      <c r="D46" s="13" t="s">
        <v>22</v>
      </c>
      <c r="E46" s="15" t="s">
        <v>40</v>
      </c>
      <c r="F46" s="16">
        <v>41439</v>
      </c>
      <c r="G46" s="16">
        <v>37747</v>
      </c>
      <c r="H46" s="17" t="s">
        <v>79</v>
      </c>
      <c r="I46" s="13">
        <v>12</v>
      </c>
      <c r="J46" s="13">
        <v>12</v>
      </c>
      <c r="K46" s="13">
        <v>12</v>
      </c>
      <c r="L46" s="13">
        <v>12</v>
      </c>
      <c r="M46" s="13">
        <v>12</v>
      </c>
      <c r="N46" s="13">
        <v>12</v>
      </c>
      <c r="O46" s="13">
        <v>12</v>
      </c>
      <c r="P46" s="13">
        <v>12</v>
      </c>
      <c r="Q46" s="13">
        <v>12</v>
      </c>
      <c r="R46" s="13">
        <v>12</v>
      </c>
      <c r="S46" s="13">
        <v>12</v>
      </c>
      <c r="T46" s="13">
        <v>12</v>
      </c>
      <c r="U46" s="13">
        <v>12</v>
      </c>
      <c r="V46" s="13">
        <v>12</v>
      </c>
      <c r="W46" s="13">
        <v>12</v>
      </c>
      <c r="X46" s="13">
        <v>12</v>
      </c>
      <c r="Y46" s="13">
        <v>12</v>
      </c>
      <c r="Z46" s="13">
        <v>12</v>
      </c>
      <c r="AA46" s="25">
        <f t="shared" si="13"/>
        <v>24</v>
      </c>
      <c r="AB46" s="25" t="str">
        <f t="shared" si="0"/>
        <v>C</v>
      </c>
      <c r="AC46" s="25">
        <f t="shared" si="14"/>
        <v>24</v>
      </c>
      <c r="AD46" s="25" t="str">
        <f t="shared" si="1"/>
        <v>C</v>
      </c>
      <c r="AE46" s="25">
        <f t="shared" si="15"/>
        <v>24</v>
      </c>
      <c r="AF46" s="25" t="str">
        <f t="shared" si="2"/>
        <v>C</v>
      </c>
      <c r="AG46" s="25">
        <f t="shared" si="16"/>
        <v>24</v>
      </c>
      <c r="AH46" s="25" t="str">
        <f t="shared" si="3"/>
        <v>C</v>
      </c>
      <c r="AI46" s="25">
        <f t="shared" si="17"/>
        <v>24</v>
      </c>
      <c r="AJ46" s="25" t="str">
        <f t="shared" si="4"/>
        <v>B</v>
      </c>
      <c r="AK46" s="25">
        <f t="shared" si="18"/>
        <v>24</v>
      </c>
      <c r="AL46" s="25" t="str">
        <f t="shared" si="5"/>
        <v>B</v>
      </c>
      <c r="AM46" s="25">
        <f t="shared" si="19"/>
        <v>24</v>
      </c>
      <c r="AN46" s="25" t="str">
        <f t="shared" si="6"/>
        <v>C</v>
      </c>
      <c r="AO46" s="25">
        <f t="shared" si="20"/>
        <v>12</v>
      </c>
      <c r="AP46" s="25" t="str">
        <f t="shared" si="7"/>
        <v>C</v>
      </c>
      <c r="AQ46" s="25">
        <f t="shared" si="21"/>
        <v>12</v>
      </c>
      <c r="AR46" s="25" t="str">
        <f t="shared" si="8"/>
        <v>C</v>
      </c>
      <c r="AS46" s="25">
        <f t="shared" si="22"/>
        <v>12</v>
      </c>
      <c r="AT46" s="25" t="str">
        <f t="shared" si="9"/>
        <v>C</v>
      </c>
      <c r="AU46" s="25">
        <f t="shared" si="23"/>
        <v>12</v>
      </c>
      <c r="AV46" s="25" t="str">
        <f t="shared" si="10"/>
        <v>C</v>
      </c>
      <c r="AW46" s="25">
        <f t="shared" si="24"/>
        <v>216</v>
      </c>
      <c r="AX46" s="25" t="str">
        <f t="shared" si="11"/>
        <v>C</v>
      </c>
      <c r="AY46" s="13">
        <v>170</v>
      </c>
      <c r="AZ46" s="25">
        <f t="shared" si="12"/>
        <v>77</v>
      </c>
      <c r="BA46" s="54" t="str">
        <f t="shared" si="25"/>
        <v>Promoted</v>
      </c>
    </row>
    <row r="47" spans="1:53" s="18" customFormat="1" ht="18.75" customHeight="1" x14ac:dyDescent="0.25">
      <c r="A47" s="13">
        <v>39</v>
      </c>
      <c r="B47" s="13">
        <v>1133</v>
      </c>
      <c r="C47" s="14" t="s">
        <v>119</v>
      </c>
      <c r="D47" s="13" t="s">
        <v>22</v>
      </c>
      <c r="E47" s="15" t="s">
        <v>43</v>
      </c>
      <c r="F47" s="16">
        <v>41438</v>
      </c>
      <c r="G47" s="16">
        <v>37713</v>
      </c>
      <c r="H47" s="17" t="s">
        <v>80</v>
      </c>
      <c r="I47" s="13">
        <v>12</v>
      </c>
      <c r="J47" s="13">
        <v>12</v>
      </c>
      <c r="K47" s="13">
        <v>12</v>
      </c>
      <c r="L47" s="13">
        <v>12</v>
      </c>
      <c r="M47" s="13">
        <v>12</v>
      </c>
      <c r="N47" s="13">
        <v>12</v>
      </c>
      <c r="O47" s="13">
        <v>12</v>
      </c>
      <c r="P47" s="13">
        <v>12</v>
      </c>
      <c r="Q47" s="13">
        <v>12</v>
      </c>
      <c r="R47" s="13">
        <v>12</v>
      </c>
      <c r="S47" s="13">
        <v>12</v>
      </c>
      <c r="T47" s="13">
        <v>12</v>
      </c>
      <c r="U47" s="13">
        <v>12</v>
      </c>
      <c r="V47" s="13">
        <v>12</v>
      </c>
      <c r="W47" s="13">
        <v>12</v>
      </c>
      <c r="X47" s="13">
        <v>12</v>
      </c>
      <c r="Y47" s="13">
        <v>12</v>
      </c>
      <c r="Z47" s="13">
        <v>12</v>
      </c>
      <c r="AA47" s="25">
        <f t="shared" si="13"/>
        <v>24</v>
      </c>
      <c r="AB47" s="25" t="str">
        <f t="shared" si="0"/>
        <v>C</v>
      </c>
      <c r="AC47" s="25">
        <f t="shared" si="14"/>
        <v>24</v>
      </c>
      <c r="AD47" s="25" t="str">
        <f t="shared" si="1"/>
        <v>C</v>
      </c>
      <c r="AE47" s="25">
        <f t="shared" si="15"/>
        <v>24</v>
      </c>
      <c r="AF47" s="25" t="str">
        <f t="shared" si="2"/>
        <v>C</v>
      </c>
      <c r="AG47" s="25">
        <f t="shared" si="16"/>
        <v>24</v>
      </c>
      <c r="AH47" s="25" t="str">
        <f t="shared" si="3"/>
        <v>C</v>
      </c>
      <c r="AI47" s="25">
        <f t="shared" si="17"/>
        <v>24</v>
      </c>
      <c r="AJ47" s="25" t="str">
        <f t="shared" si="4"/>
        <v>B</v>
      </c>
      <c r="AK47" s="25">
        <f t="shared" si="18"/>
        <v>24</v>
      </c>
      <c r="AL47" s="25" t="str">
        <f t="shared" si="5"/>
        <v>B</v>
      </c>
      <c r="AM47" s="25">
        <f t="shared" si="19"/>
        <v>24</v>
      </c>
      <c r="AN47" s="25" t="str">
        <f t="shared" si="6"/>
        <v>C</v>
      </c>
      <c r="AO47" s="25">
        <f t="shared" si="20"/>
        <v>12</v>
      </c>
      <c r="AP47" s="25" t="str">
        <f t="shared" si="7"/>
        <v>C</v>
      </c>
      <c r="AQ47" s="25">
        <f t="shared" si="21"/>
        <v>12</v>
      </c>
      <c r="AR47" s="25" t="str">
        <f t="shared" si="8"/>
        <v>C</v>
      </c>
      <c r="AS47" s="25">
        <f t="shared" si="22"/>
        <v>12</v>
      </c>
      <c r="AT47" s="25" t="str">
        <f t="shared" si="9"/>
        <v>C</v>
      </c>
      <c r="AU47" s="25">
        <f t="shared" si="23"/>
        <v>12</v>
      </c>
      <c r="AV47" s="25" t="str">
        <f t="shared" si="10"/>
        <v>C</v>
      </c>
      <c r="AW47" s="25">
        <f t="shared" si="24"/>
        <v>216</v>
      </c>
      <c r="AX47" s="25" t="str">
        <f t="shared" si="11"/>
        <v>C</v>
      </c>
      <c r="AY47" s="13">
        <v>170</v>
      </c>
      <c r="AZ47" s="25">
        <f t="shared" si="12"/>
        <v>77</v>
      </c>
      <c r="BA47" s="54" t="str">
        <f t="shared" si="25"/>
        <v>Promoted</v>
      </c>
    </row>
    <row r="48" spans="1:53" ht="18.75" customHeight="1" x14ac:dyDescent="0.25">
      <c r="A48" s="20">
        <v>40</v>
      </c>
      <c r="B48" s="13">
        <v>1147</v>
      </c>
      <c r="C48" s="14" t="s">
        <v>110</v>
      </c>
      <c r="D48" s="13" t="s">
        <v>22</v>
      </c>
      <c r="E48" s="15" t="s">
        <v>40</v>
      </c>
      <c r="F48" s="16">
        <v>41443</v>
      </c>
      <c r="G48" s="16">
        <v>37597</v>
      </c>
      <c r="H48" s="17" t="s">
        <v>122</v>
      </c>
      <c r="I48" s="13">
        <v>12</v>
      </c>
      <c r="J48" s="13">
        <v>12</v>
      </c>
      <c r="K48" s="13">
        <v>12</v>
      </c>
      <c r="L48" s="13">
        <v>12</v>
      </c>
      <c r="M48" s="13">
        <v>12</v>
      </c>
      <c r="N48" s="13">
        <v>12</v>
      </c>
      <c r="O48" s="13">
        <v>12</v>
      </c>
      <c r="P48" s="13">
        <v>12</v>
      </c>
      <c r="Q48" s="13">
        <v>12</v>
      </c>
      <c r="R48" s="13">
        <v>12</v>
      </c>
      <c r="S48" s="13">
        <v>12</v>
      </c>
      <c r="T48" s="13">
        <v>12</v>
      </c>
      <c r="U48" s="13">
        <v>12</v>
      </c>
      <c r="V48" s="13">
        <v>12</v>
      </c>
      <c r="W48" s="13">
        <v>12</v>
      </c>
      <c r="X48" s="13">
        <v>12</v>
      </c>
      <c r="Y48" s="13">
        <v>12</v>
      </c>
      <c r="Z48" s="13">
        <v>12</v>
      </c>
      <c r="AA48" s="25">
        <f t="shared" si="13"/>
        <v>24</v>
      </c>
      <c r="AB48" s="25" t="str">
        <f t="shared" si="0"/>
        <v>C</v>
      </c>
      <c r="AC48" s="25">
        <f t="shared" si="14"/>
        <v>24</v>
      </c>
      <c r="AD48" s="25" t="str">
        <f t="shared" si="1"/>
        <v>C</v>
      </c>
      <c r="AE48" s="25">
        <f t="shared" si="15"/>
        <v>24</v>
      </c>
      <c r="AF48" s="25" t="str">
        <f t="shared" si="2"/>
        <v>C</v>
      </c>
      <c r="AG48" s="25">
        <f t="shared" si="16"/>
        <v>24</v>
      </c>
      <c r="AH48" s="25" t="str">
        <f t="shared" si="3"/>
        <v>C</v>
      </c>
      <c r="AI48" s="25">
        <f t="shared" si="17"/>
        <v>24</v>
      </c>
      <c r="AJ48" s="25" t="str">
        <f t="shared" si="4"/>
        <v>B</v>
      </c>
      <c r="AK48" s="25">
        <f t="shared" si="18"/>
        <v>24</v>
      </c>
      <c r="AL48" s="25" t="str">
        <f t="shared" si="5"/>
        <v>B</v>
      </c>
      <c r="AM48" s="25">
        <f t="shared" si="19"/>
        <v>24</v>
      </c>
      <c r="AN48" s="25" t="str">
        <f t="shared" si="6"/>
        <v>C</v>
      </c>
      <c r="AO48" s="25">
        <f t="shared" si="20"/>
        <v>12</v>
      </c>
      <c r="AP48" s="25" t="str">
        <f t="shared" si="7"/>
        <v>C</v>
      </c>
      <c r="AQ48" s="25">
        <f t="shared" si="21"/>
        <v>12</v>
      </c>
      <c r="AR48" s="25" t="str">
        <f t="shared" si="8"/>
        <v>C</v>
      </c>
      <c r="AS48" s="25">
        <f t="shared" si="22"/>
        <v>12</v>
      </c>
      <c r="AT48" s="25" t="str">
        <f t="shared" si="9"/>
        <v>C</v>
      </c>
      <c r="AU48" s="25">
        <f t="shared" si="23"/>
        <v>12</v>
      </c>
      <c r="AV48" s="25" t="str">
        <f t="shared" si="10"/>
        <v>C</v>
      </c>
      <c r="AW48" s="25">
        <f t="shared" si="24"/>
        <v>216</v>
      </c>
      <c r="AX48" s="25" t="str">
        <f t="shared" si="11"/>
        <v>C</v>
      </c>
      <c r="AY48" s="13">
        <v>170</v>
      </c>
      <c r="AZ48" s="25">
        <f t="shared" si="12"/>
        <v>77</v>
      </c>
      <c r="BA48" s="54" t="str">
        <f t="shared" si="25"/>
        <v>Promoted</v>
      </c>
    </row>
    <row r="49" spans="1:53" ht="18.75" customHeight="1" x14ac:dyDescent="0.25">
      <c r="A49" s="20">
        <v>41</v>
      </c>
      <c r="B49" s="13">
        <v>1159</v>
      </c>
      <c r="C49" s="14" t="s">
        <v>111</v>
      </c>
      <c r="D49" s="13" t="s">
        <v>22</v>
      </c>
      <c r="E49" s="15" t="s">
        <v>43</v>
      </c>
      <c r="F49" s="16">
        <v>41444</v>
      </c>
      <c r="G49" s="16">
        <v>37281</v>
      </c>
      <c r="H49" s="17" t="s">
        <v>73</v>
      </c>
      <c r="I49" s="13">
        <v>12</v>
      </c>
      <c r="J49" s="13">
        <v>12</v>
      </c>
      <c r="K49" s="13">
        <v>12</v>
      </c>
      <c r="L49" s="13">
        <v>12</v>
      </c>
      <c r="M49" s="13">
        <v>12</v>
      </c>
      <c r="N49" s="13">
        <v>12</v>
      </c>
      <c r="O49" s="13">
        <v>12</v>
      </c>
      <c r="P49" s="13">
        <v>12</v>
      </c>
      <c r="Q49" s="13">
        <v>12</v>
      </c>
      <c r="R49" s="13">
        <v>12</v>
      </c>
      <c r="S49" s="13">
        <v>12</v>
      </c>
      <c r="T49" s="13">
        <v>12</v>
      </c>
      <c r="U49" s="13">
        <v>12</v>
      </c>
      <c r="V49" s="13">
        <v>12</v>
      </c>
      <c r="W49" s="13">
        <v>12</v>
      </c>
      <c r="X49" s="13">
        <v>12</v>
      </c>
      <c r="Y49" s="13">
        <v>12</v>
      </c>
      <c r="Z49" s="13">
        <v>12</v>
      </c>
      <c r="AA49" s="25">
        <f t="shared" si="13"/>
        <v>24</v>
      </c>
      <c r="AB49" s="25" t="str">
        <f t="shared" si="0"/>
        <v>C</v>
      </c>
      <c r="AC49" s="25">
        <f t="shared" si="14"/>
        <v>24</v>
      </c>
      <c r="AD49" s="25" t="str">
        <f t="shared" si="1"/>
        <v>C</v>
      </c>
      <c r="AE49" s="25">
        <f t="shared" si="15"/>
        <v>24</v>
      </c>
      <c r="AF49" s="25" t="str">
        <f t="shared" si="2"/>
        <v>C</v>
      </c>
      <c r="AG49" s="25">
        <f t="shared" si="16"/>
        <v>24</v>
      </c>
      <c r="AH49" s="25" t="str">
        <f t="shared" si="3"/>
        <v>C</v>
      </c>
      <c r="AI49" s="25">
        <f t="shared" si="17"/>
        <v>24</v>
      </c>
      <c r="AJ49" s="25" t="str">
        <f t="shared" si="4"/>
        <v>B</v>
      </c>
      <c r="AK49" s="25">
        <f t="shared" si="18"/>
        <v>24</v>
      </c>
      <c r="AL49" s="25" t="str">
        <f t="shared" si="5"/>
        <v>B</v>
      </c>
      <c r="AM49" s="25">
        <f t="shared" si="19"/>
        <v>24</v>
      </c>
      <c r="AN49" s="25" t="str">
        <f t="shared" si="6"/>
        <v>C</v>
      </c>
      <c r="AO49" s="25">
        <f t="shared" si="20"/>
        <v>12</v>
      </c>
      <c r="AP49" s="25" t="str">
        <f t="shared" si="7"/>
        <v>C</v>
      </c>
      <c r="AQ49" s="25">
        <f t="shared" si="21"/>
        <v>12</v>
      </c>
      <c r="AR49" s="25" t="str">
        <f t="shared" si="8"/>
        <v>C</v>
      </c>
      <c r="AS49" s="25">
        <f t="shared" si="22"/>
        <v>12</v>
      </c>
      <c r="AT49" s="25" t="str">
        <f t="shared" si="9"/>
        <v>C</v>
      </c>
      <c r="AU49" s="25">
        <f t="shared" si="23"/>
        <v>12</v>
      </c>
      <c r="AV49" s="25" t="str">
        <f t="shared" si="10"/>
        <v>C</v>
      </c>
      <c r="AW49" s="25">
        <f t="shared" si="24"/>
        <v>216</v>
      </c>
      <c r="AX49" s="25" t="str">
        <f t="shared" si="11"/>
        <v>C</v>
      </c>
      <c r="AY49" s="13">
        <v>170</v>
      </c>
      <c r="AZ49" s="25">
        <f t="shared" si="12"/>
        <v>77</v>
      </c>
      <c r="BA49" s="54" t="str">
        <f t="shared" si="25"/>
        <v>Promoted</v>
      </c>
    </row>
    <row r="50" spans="1:53" ht="18.75" customHeight="1" x14ac:dyDescent="0.25">
      <c r="A50" s="20">
        <v>42</v>
      </c>
      <c r="B50" s="13">
        <v>1152</v>
      </c>
      <c r="C50" s="19" t="s">
        <v>112</v>
      </c>
      <c r="D50" s="13" t="s">
        <v>22</v>
      </c>
      <c r="E50" s="15" t="s">
        <v>42</v>
      </c>
      <c r="F50" s="16">
        <v>41443</v>
      </c>
      <c r="G50" s="16">
        <v>37836</v>
      </c>
      <c r="H50" s="17" t="s">
        <v>74</v>
      </c>
      <c r="I50" s="13">
        <v>12</v>
      </c>
      <c r="J50" s="13">
        <v>12</v>
      </c>
      <c r="K50" s="13">
        <v>12</v>
      </c>
      <c r="L50" s="13">
        <v>12</v>
      </c>
      <c r="M50" s="13">
        <v>12</v>
      </c>
      <c r="N50" s="13">
        <v>12</v>
      </c>
      <c r="O50" s="13">
        <v>12</v>
      </c>
      <c r="P50" s="13">
        <v>12</v>
      </c>
      <c r="Q50" s="13">
        <v>12</v>
      </c>
      <c r="R50" s="13">
        <v>12</v>
      </c>
      <c r="S50" s="13">
        <v>12</v>
      </c>
      <c r="T50" s="13">
        <v>12</v>
      </c>
      <c r="U50" s="13">
        <v>12</v>
      </c>
      <c r="V50" s="13">
        <v>12</v>
      </c>
      <c r="W50" s="13">
        <v>12</v>
      </c>
      <c r="X50" s="13">
        <v>12</v>
      </c>
      <c r="Y50" s="13">
        <v>12</v>
      </c>
      <c r="Z50" s="13">
        <v>12</v>
      </c>
      <c r="AA50" s="25">
        <f t="shared" si="13"/>
        <v>24</v>
      </c>
      <c r="AB50" s="25" t="str">
        <f t="shared" si="0"/>
        <v>C</v>
      </c>
      <c r="AC50" s="25">
        <f t="shared" si="14"/>
        <v>24</v>
      </c>
      <c r="AD50" s="25" t="str">
        <f t="shared" si="1"/>
        <v>C</v>
      </c>
      <c r="AE50" s="25">
        <f t="shared" si="15"/>
        <v>24</v>
      </c>
      <c r="AF50" s="25" t="str">
        <f t="shared" si="2"/>
        <v>C</v>
      </c>
      <c r="AG50" s="25">
        <f t="shared" si="16"/>
        <v>24</v>
      </c>
      <c r="AH50" s="25" t="str">
        <f t="shared" si="3"/>
        <v>C</v>
      </c>
      <c r="AI50" s="25">
        <f t="shared" si="17"/>
        <v>24</v>
      </c>
      <c r="AJ50" s="25" t="str">
        <f t="shared" si="4"/>
        <v>B</v>
      </c>
      <c r="AK50" s="25">
        <f t="shared" si="18"/>
        <v>24</v>
      </c>
      <c r="AL50" s="25" t="str">
        <f t="shared" si="5"/>
        <v>B</v>
      </c>
      <c r="AM50" s="25">
        <f t="shared" si="19"/>
        <v>24</v>
      </c>
      <c r="AN50" s="25" t="str">
        <f t="shared" si="6"/>
        <v>C</v>
      </c>
      <c r="AO50" s="25">
        <f t="shared" si="20"/>
        <v>12</v>
      </c>
      <c r="AP50" s="25" t="str">
        <f t="shared" si="7"/>
        <v>C</v>
      </c>
      <c r="AQ50" s="25">
        <f t="shared" si="21"/>
        <v>12</v>
      </c>
      <c r="AR50" s="25" t="str">
        <f t="shared" si="8"/>
        <v>C</v>
      </c>
      <c r="AS50" s="25">
        <f t="shared" si="22"/>
        <v>12</v>
      </c>
      <c r="AT50" s="25" t="str">
        <f t="shared" si="9"/>
        <v>C</v>
      </c>
      <c r="AU50" s="25">
        <f t="shared" si="23"/>
        <v>12</v>
      </c>
      <c r="AV50" s="25" t="str">
        <f t="shared" si="10"/>
        <v>C</v>
      </c>
      <c r="AW50" s="25">
        <f t="shared" si="24"/>
        <v>216</v>
      </c>
      <c r="AX50" s="25" t="str">
        <f t="shared" si="11"/>
        <v>C</v>
      </c>
      <c r="AY50" s="13">
        <v>170</v>
      </c>
      <c r="AZ50" s="25">
        <f t="shared" si="12"/>
        <v>77</v>
      </c>
      <c r="BA50" s="54" t="str">
        <f t="shared" si="25"/>
        <v>Promoted</v>
      </c>
    </row>
    <row r="51" spans="1:53" ht="18.75" customHeight="1" x14ac:dyDescent="0.25">
      <c r="A51" s="20">
        <v>43</v>
      </c>
      <c r="B51" s="13">
        <v>1161</v>
      </c>
      <c r="C51" s="14" t="s">
        <v>113</v>
      </c>
      <c r="D51" s="13" t="s">
        <v>22</v>
      </c>
      <c r="E51" s="15" t="s">
        <v>40</v>
      </c>
      <c r="F51" s="16">
        <v>41445</v>
      </c>
      <c r="G51" s="16">
        <v>37847</v>
      </c>
      <c r="H51" s="17" t="s">
        <v>75</v>
      </c>
      <c r="I51" s="13">
        <v>12</v>
      </c>
      <c r="J51" s="13">
        <v>12</v>
      </c>
      <c r="K51" s="13">
        <v>12</v>
      </c>
      <c r="L51" s="13">
        <v>12</v>
      </c>
      <c r="M51" s="13">
        <v>12</v>
      </c>
      <c r="N51" s="13">
        <v>12</v>
      </c>
      <c r="O51" s="13">
        <v>12</v>
      </c>
      <c r="P51" s="13">
        <v>12</v>
      </c>
      <c r="Q51" s="13">
        <v>12</v>
      </c>
      <c r="R51" s="13">
        <v>12</v>
      </c>
      <c r="S51" s="13">
        <v>12</v>
      </c>
      <c r="T51" s="13">
        <v>12</v>
      </c>
      <c r="U51" s="13">
        <v>12</v>
      </c>
      <c r="V51" s="13">
        <v>12</v>
      </c>
      <c r="W51" s="13">
        <v>12</v>
      </c>
      <c r="X51" s="13">
        <v>12</v>
      </c>
      <c r="Y51" s="13">
        <v>12</v>
      </c>
      <c r="Z51" s="13">
        <v>12</v>
      </c>
      <c r="AA51" s="25">
        <f t="shared" si="13"/>
        <v>24</v>
      </c>
      <c r="AB51" s="25" t="str">
        <f t="shared" si="0"/>
        <v>C</v>
      </c>
      <c r="AC51" s="25">
        <f t="shared" si="14"/>
        <v>24</v>
      </c>
      <c r="AD51" s="25" t="str">
        <f t="shared" si="1"/>
        <v>C</v>
      </c>
      <c r="AE51" s="25">
        <f t="shared" si="15"/>
        <v>24</v>
      </c>
      <c r="AF51" s="25" t="str">
        <f t="shared" si="2"/>
        <v>C</v>
      </c>
      <c r="AG51" s="25">
        <f t="shared" si="16"/>
        <v>24</v>
      </c>
      <c r="AH51" s="25" t="str">
        <f t="shared" si="3"/>
        <v>C</v>
      </c>
      <c r="AI51" s="25">
        <f t="shared" si="17"/>
        <v>24</v>
      </c>
      <c r="AJ51" s="25" t="str">
        <f t="shared" si="4"/>
        <v>B</v>
      </c>
      <c r="AK51" s="25">
        <f t="shared" si="18"/>
        <v>24</v>
      </c>
      <c r="AL51" s="25" t="str">
        <f t="shared" si="5"/>
        <v>B</v>
      </c>
      <c r="AM51" s="25">
        <f t="shared" si="19"/>
        <v>24</v>
      </c>
      <c r="AN51" s="25" t="str">
        <f t="shared" si="6"/>
        <v>C</v>
      </c>
      <c r="AO51" s="25">
        <f t="shared" si="20"/>
        <v>12</v>
      </c>
      <c r="AP51" s="25" t="str">
        <f t="shared" si="7"/>
        <v>C</v>
      </c>
      <c r="AQ51" s="25">
        <f t="shared" si="21"/>
        <v>12</v>
      </c>
      <c r="AR51" s="25" t="str">
        <f t="shared" si="8"/>
        <v>C</v>
      </c>
      <c r="AS51" s="25">
        <f t="shared" si="22"/>
        <v>12</v>
      </c>
      <c r="AT51" s="25" t="str">
        <f t="shared" si="9"/>
        <v>C</v>
      </c>
      <c r="AU51" s="25">
        <f t="shared" si="23"/>
        <v>12</v>
      </c>
      <c r="AV51" s="25" t="str">
        <f t="shared" si="10"/>
        <v>C</v>
      </c>
      <c r="AW51" s="25">
        <f t="shared" si="24"/>
        <v>216</v>
      </c>
      <c r="AX51" s="25" t="str">
        <f t="shared" si="11"/>
        <v>C</v>
      </c>
      <c r="AY51" s="13">
        <v>170</v>
      </c>
      <c r="AZ51" s="25">
        <f t="shared" si="12"/>
        <v>77</v>
      </c>
      <c r="BA51" s="54" t="str">
        <f t="shared" si="25"/>
        <v>Promoted</v>
      </c>
    </row>
    <row r="52" spans="1:53" ht="18.75" customHeight="1" x14ac:dyDescent="0.25">
      <c r="A52" s="20">
        <v>44</v>
      </c>
      <c r="B52" s="13">
        <v>1163</v>
      </c>
      <c r="C52" s="14" t="s">
        <v>114</v>
      </c>
      <c r="D52" s="13" t="s">
        <v>22</v>
      </c>
      <c r="E52" s="15" t="s">
        <v>42</v>
      </c>
      <c r="F52" s="16">
        <v>41445</v>
      </c>
      <c r="G52" s="16">
        <v>37735</v>
      </c>
      <c r="H52" s="17" t="s">
        <v>76</v>
      </c>
      <c r="I52" s="13">
        <v>12</v>
      </c>
      <c r="J52" s="13">
        <v>12</v>
      </c>
      <c r="K52" s="13">
        <v>12</v>
      </c>
      <c r="L52" s="13">
        <v>12</v>
      </c>
      <c r="M52" s="13">
        <v>12</v>
      </c>
      <c r="N52" s="13">
        <v>12</v>
      </c>
      <c r="O52" s="13">
        <v>12</v>
      </c>
      <c r="P52" s="13">
        <v>12</v>
      </c>
      <c r="Q52" s="13">
        <v>12</v>
      </c>
      <c r="R52" s="13">
        <v>12</v>
      </c>
      <c r="S52" s="13">
        <v>12</v>
      </c>
      <c r="T52" s="13">
        <v>12</v>
      </c>
      <c r="U52" s="13">
        <v>12</v>
      </c>
      <c r="V52" s="13">
        <v>12</v>
      </c>
      <c r="W52" s="13">
        <v>12</v>
      </c>
      <c r="X52" s="13">
        <v>12</v>
      </c>
      <c r="Y52" s="13">
        <v>12</v>
      </c>
      <c r="Z52" s="13">
        <v>12</v>
      </c>
      <c r="AA52" s="25">
        <f t="shared" si="13"/>
        <v>24</v>
      </c>
      <c r="AB52" s="25" t="str">
        <f t="shared" si="0"/>
        <v>C</v>
      </c>
      <c r="AC52" s="25">
        <f t="shared" si="14"/>
        <v>24</v>
      </c>
      <c r="AD52" s="25" t="str">
        <f t="shared" si="1"/>
        <v>C</v>
      </c>
      <c r="AE52" s="25">
        <f t="shared" si="15"/>
        <v>24</v>
      </c>
      <c r="AF52" s="25" t="str">
        <f t="shared" si="2"/>
        <v>C</v>
      </c>
      <c r="AG52" s="25">
        <f t="shared" si="16"/>
        <v>24</v>
      </c>
      <c r="AH52" s="25" t="str">
        <f t="shared" si="3"/>
        <v>C</v>
      </c>
      <c r="AI52" s="25">
        <f t="shared" si="17"/>
        <v>24</v>
      </c>
      <c r="AJ52" s="25" t="str">
        <f t="shared" si="4"/>
        <v>B</v>
      </c>
      <c r="AK52" s="25">
        <f t="shared" si="18"/>
        <v>24</v>
      </c>
      <c r="AL52" s="25" t="str">
        <f t="shared" si="5"/>
        <v>B</v>
      </c>
      <c r="AM52" s="25">
        <f t="shared" si="19"/>
        <v>24</v>
      </c>
      <c r="AN52" s="25" t="str">
        <f t="shared" si="6"/>
        <v>C</v>
      </c>
      <c r="AO52" s="25">
        <f t="shared" si="20"/>
        <v>12</v>
      </c>
      <c r="AP52" s="25" t="str">
        <f t="shared" si="7"/>
        <v>C</v>
      </c>
      <c r="AQ52" s="25">
        <f t="shared" si="21"/>
        <v>12</v>
      </c>
      <c r="AR52" s="25" t="str">
        <f t="shared" si="8"/>
        <v>C</v>
      </c>
      <c r="AS52" s="25">
        <f t="shared" si="22"/>
        <v>12</v>
      </c>
      <c r="AT52" s="25" t="str">
        <f t="shared" si="9"/>
        <v>C</v>
      </c>
      <c r="AU52" s="25">
        <f t="shared" si="23"/>
        <v>12</v>
      </c>
      <c r="AV52" s="25" t="str">
        <f t="shared" si="10"/>
        <v>C</v>
      </c>
      <c r="AW52" s="25">
        <f t="shared" si="24"/>
        <v>216</v>
      </c>
      <c r="AX52" s="25" t="str">
        <f t="shared" si="11"/>
        <v>C</v>
      </c>
      <c r="AY52" s="13">
        <v>170</v>
      </c>
      <c r="AZ52" s="25">
        <f t="shared" si="12"/>
        <v>77</v>
      </c>
      <c r="BA52" s="54" t="str">
        <f t="shared" si="25"/>
        <v>Promoted</v>
      </c>
    </row>
    <row r="53" spans="1:53" ht="18.75" customHeight="1" x14ac:dyDescent="0.25">
      <c r="A53" s="20">
        <v>45</v>
      </c>
      <c r="B53" s="13">
        <v>1136</v>
      </c>
      <c r="C53" s="14" t="s">
        <v>115</v>
      </c>
      <c r="D53" s="13" t="s">
        <v>22</v>
      </c>
      <c r="E53" s="15" t="s">
        <v>42</v>
      </c>
      <c r="F53" s="16">
        <v>41437</v>
      </c>
      <c r="G53" s="16">
        <v>37788</v>
      </c>
      <c r="H53" s="17" t="s">
        <v>123</v>
      </c>
      <c r="I53" s="13">
        <v>12</v>
      </c>
      <c r="J53" s="13">
        <v>12</v>
      </c>
      <c r="K53" s="13">
        <v>12</v>
      </c>
      <c r="L53" s="13">
        <v>12</v>
      </c>
      <c r="M53" s="13">
        <v>12</v>
      </c>
      <c r="N53" s="13">
        <v>12</v>
      </c>
      <c r="O53" s="13">
        <v>12</v>
      </c>
      <c r="P53" s="13">
        <v>12</v>
      </c>
      <c r="Q53" s="13">
        <v>12</v>
      </c>
      <c r="R53" s="13">
        <v>12</v>
      </c>
      <c r="S53" s="13">
        <v>12</v>
      </c>
      <c r="T53" s="13">
        <v>12</v>
      </c>
      <c r="U53" s="13">
        <v>12</v>
      </c>
      <c r="V53" s="13">
        <v>12</v>
      </c>
      <c r="W53" s="13">
        <v>12</v>
      </c>
      <c r="X53" s="13">
        <v>12</v>
      </c>
      <c r="Y53" s="13">
        <v>12</v>
      </c>
      <c r="Z53" s="13">
        <v>12</v>
      </c>
      <c r="AA53" s="25">
        <f t="shared" si="13"/>
        <v>24</v>
      </c>
      <c r="AB53" s="25" t="str">
        <f t="shared" si="0"/>
        <v>C</v>
      </c>
      <c r="AC53" s="25">
        <f t="shared" si="14"/>
        <v>24</v>
      </c>
      <c r="AD53" s="25" t="str">
        <f t="shared" si="1"/>
        <v>C</v>
      </c>
      <c r="AE53" s="25">
        <f t="shared" si="15"/>
        <v>24</v>
      </c>
      <c r="AF53" s="25" t="str">
        <f t="shared" si="2"/>
        <v>C</v>
      </c>
      <c r="AG53" s="25">
        <f t="shared" si="16"/>
        <v>24</v>
      </c>
      <c r="AH53" s="25" t="str">
        <f t="shared" si="3"/>
        <v>C</v>
      </c>
      <c r="AI53" s="25">
        <f t="shared" si="17"/>
        <v>24</v>
      </c>
      <c r="AJ53" s="25" t="str">
        <f t="shared" si="4"/>
        <v>B</v>
      </c>
      <c r="AK53" s="25">
        <f t="shared" si="18"/>
        <v>24</v>
      </c>
      <c r="AL53" s="25" t="str">
        <f t="shared" si="5"/>
        <v>B</v>
      </c>
      <c r="AM53" s="25">
        <f t="shared" si="19"/>
        <v>24</v>
      </c>
      <c r="AN53" s="25" t="str">
        <f t="shared" si="6"/>
        <v>C</v>
      </c>
      <c r="AO53" s="25">
        <f t="shared" si="20"/>
        <v>12</v>
      </c>
      <c r="AP53" s="25" t="str">
        <f t="shared" si="7"/>
        <v>C</v>
      </c>
      <c r="AQ53" s="25">
        <f t="shared" si="21"/>
        <v>12</v>
      </c>
      <c r="AR53" s="25" t="str">
        <f t="shared" si="8"/>
        <v>C</v>
      </c>
      <c r="AS53" s="25">
        <f t="shared" si="22"/>
        <v>12</v>
      </c>
      <c r="AT53" s="25" t="str">
        <f t="shared" si="9"/>
        <v>C</v>
      </c>
      <c r="AU53" s="25">
        <f t="shared" si="23"/>
        <v>12</v>
      </c>
      <c r="AV53" s="25" t="str">
        <f t="shared" si="10"/>
        <v>C</v>
      </c>
      <c r="AW53" s="25">
        <f t="shared" si="24"/>
        <v>216</v>
      </c>
      <c r="AX53" s="25" t="str">
        <f t="shared" si="11"/>
        <v>C</v>
      </c>
      <c r="AY53" s="13">
        <v>170</v>
      </c>
      <c r="AZ53" s="25">
        <f t="shared" si="12"/>
        <v>77</v>
      </c>
      <c r="BA53" s="54" t="str">
        <f t="shared" si="25"/>
        <v>Promoted</v>
      </c>
    </row>
    <row r="54" spans="1:53" ht="18.75" customHeight="1" x14ac:dyDescent="0.25">
      <c r="A54" s="20">
        <v>46</v>
      </c>
      <c r="B54" s="13">
        <v>1172</v>
      </c>
      <c r="C54" s="14" t="s">
        <v>116</v>
      </c>
      <c r="D54" s="13" t="s">
        <v>22</v>
      </c>
      <c r="E54" s="15" t="s">
        <v>40</v>
      </c>
      <c r="F54" s="16">
        <v>41460</v>
      </c>
      <c r="G54" s="16">
        <v>37622</v>
      </c>
      <c r="H54" s="17" t="s">
        <v>77</v>
      </c>
      <c r="I54" s="13">
        <v>12</v>
      </c>
      <c r="J54" s="13">
        <v>12</v>
      </c>
      <c r="K54" s="13">
        <v>12</v>
      </c>
      <c r="L54" s="13">
        <v>12</v>
      </c>
      <c r="M54" s="13">
        <v>12</v>
      </c>
      <c r="N54" s="13">
        <v>12</v>
      </c>
      <c r="O54" s="13">
        <v>12</v>
      </c>
      <c r="P54" s="13">
        <v>12</v>
      </c>
      <c r="Q54" s="13">
        <v>12</v>
      </c>
      <c r="R54" s="13">
        <v>12</v>
      </c>
      <c r="S54" s="13">
        <v>12</v>
      </c>
      <c r="T54" s="13">
        <v>12</v>
      </c>
      <c r="U54" s="13">
        <v>12</v>
      </c>
      <c r="V54" s="13">
        <v>12</v>
      </c>
      <c r="W54" s="13">
        <v>12</v>
      </c>
      <c r="X54" s="13">
        <v>12</v>
      </c>
      <c r="Y54" s="13">
        <v>12</v>
      </c>
      <c r="Z54" s="13">
        <v>12</v>
      </c>
      <c r="AA54" s="25">
        <f t="shared" si="13"/>
        <v>24</v>
      </c>
      <c r="AB54" s="25" t="str">
        <f t="shared" si="0"/>
        <v>C</v>
      </c>
      <c r="AC54" s="25">
        <f t="shared" si="14"/>
        <v>24</v>
      </c>
      <c r="AD54" s="25" t="str">
        <f t="shared" si="1"/>
        <v>C</v>
      </c>
      <c r="AE54" s="25">
        <f t="shared" si="15"/>
        <v>24</v>
      </c>
      <c r="AF54" s="25" t="str">
        <f t="shared" si="2"/>
        <v>C</v>
      </c>
      <c r="AG54" s="25">
        <f t="shared" si="16"/>
        <v>24</v>
      </c>
      <c r="AH54" s="25" t="str">
        <f t="shared" si="3"/>
        <v>C</v>
      </c>
      <c r="AI54" s="25">
        <f t="shared" si="17"/>
        <v>24</v>
      </c>
      <c r="AJ54" s="25" t="str">
        <f t="shared" si="4"/>
        <v>B</v>
      </c>
      <c r="AK54" s="25">
        <f t="shared" si="18"/>
        <v>24</v>
      </c>
      <c r="AL54" s="25" t="str">
        <f t="shared" si="5"/>
        <v>B</v>
      </c>
      <c r="AM54" s="25">
        <f t="shared" si="19"/>
        <v>24</v>
      </c>
      <c r="AN54" s="25" t="str">
        <f t="shared" si="6"/>
        <v>C</v>
      </c>
      <c r="AO54" s="25">
        <f t="shared" si="20"/>
        <v>12</v>
      </c>
      <c r="AP54" s="25" t="str">
        <f t="shared" si="7"/>
        <v>C</v>
      </c>
      <c r="AQ54" s="25">
        <f t="shared" si="21"/>
        <v>12</v>
      </c>
      <c r="AR54" s="25" t="str">
        <f t="shared" si="8"/>
        <v>C</v>
      </c>
      <c r="AS54" s="25">
        <f t="shared" si="22"/>
        <v>12</v>
      </c>
      <c r="AT54" s="25" t="str">
        <f t="shared" si="9"/>
        <v>C</v>
      </c>
      <c r="AU54" s="25">
        <f t="shared" si="23"/>
        <v>12</v>
      </c>
      <c r="AV54" s="25" t="str">
        <f t="shared" si="10"/>
        <v>C</v>
      </c>
      <c r="AW54" s="25">
        <f t="shared" si="24"/>
        <v>216</v>
      </c>
      <c r="AX54" s="25" t="str">
        <f t="shared" si="11"/>
        <v>C</v>
      </c>
      <c r="AY54" s="13">
        <v>170</v>
      </c>
      <c r="AZ54" s="25">
        <f t="shared" si="12"/>
        <v>77</v>
      </c>
      <c r="BA54" s="54" t="str">
        <f t="shared" si="25"/>
        <v>Promoted</v>
      </c>
    </row>
    <row r="55" spans="1:53" ht="18.75" customHeight="1" x14ac:dyDescent="0.25">
      <c r="A55" s="20">
        <v>47</v>
      </c>
      <c r="B55" s="13">
        <v>1144</v>
      </c>
      <c r="C55" s="14" t="s">
        <v>117</v>
      </c>
      <c r="D55" s="13" t="s">
        <v>22</v>
      </c>
      <c r="E55" s="15" t="s">
        <v>43</v>
      </c>
      <c r="F55" s="16">
        <v>41442</v>
      </c>
      <c r="G55" s="16">
        <v>37836</v>
      </c>
      <c r="H55" s="17" t="s">
        <v>78</v>
      </c>
      <c r="I55" s="13">
        <v>12</v>
      </c>
      <c r="J55" s="13">
        <v>12</v>
      </c>
      <c r="K55" s="13">
        <v>12</v>
      </c>
      <c r="L55" s="13">
        <v>12</v>
      </c>
      <c r="M55" s="13">
        <v>12</v>
      </c>
      <c r="N55" s="13">
        <v>12</v>
      </c>
      <c r="O55" s="13">
        <v>12</v>
      </c>
      <c r="P55" s="13">
        <v>12</v>
      </c>
      <c r="Q55" s="13">
        <v>12</v>
      </c>
      <c r="R55" s="13">
        <v>12</v>
      </c>
      <c r="S55" s="13">
        <v>12</v>
      </c>
      <c r="T55" s="13">
        <v>12</v>
      </c>
      <c r="U55" s="13">
        <v>12</v>
      </c>
      <c r="V55" s="13">
        <v>12</v>
      </c>
      <c r="W55" s="13">
        <v>12</v>
      </c>
      <c r="X55" s="13">
        <v>12</v>
      </c>
      <c r="Y55" s="13">
        <v>12</v>
      </c>
      <c r="Z55" s="13">
        <v>12</v>
      </c>
      <c r="AA55" s="25">
        <f t="shared" si="13"/>
        <v>24</v>
      </c>
      <c r="AB55" s="25" t="str">
        <f t="shared" si="0"/>
        <v>C</v>
      </c>
      <c r="AC55" s="25">
        <f t="shared" si="14"/>
        <v>24</v>
      </c>
      <c r="AD55" s="25" t="str">
        <f t="shared" si="1"/>
        <v>C</v>
      </c>
      <c r="AE55" s="25">
        <f t="shared" si="15"/>
        <v>24</v>
      </c>
      <c r="AF55" s="25" t="str">
        <f t="shared" si="2"/>
        <v>C</v>
      </c>
      <c r="AG55" s="25">
        <f t="shared" si="16"/>
        <v>24</v>
      </c>
      <c r="AH55" s="25" t="str">
        <f t="shared" si="3"/>
        <v>C</v>
      </c>
      <c r="AI55" s="25">
        <f t="shared" si="17"/>
        <v>24</v>
      </c>
      <c r="AJ55" s="25" t="str">
        <f t="shared" si="4"/>
        <v>B</v>
      </c>
      <c r="AK55" s="25">
        <f t="shared" si="18"/>
        <v>24</v>
      </c>
      <c r="AL55" s="25" t="str">
        <f t="shared" si="5"/>
        <v>B</v>
      </c>
      <c r="AM55" s="25">
        <f t="shared" si="19"/>
        <v>24</v>
      </c>
      <c r="AN55" s="25" t="str">
        <f t="shared" si="6"/>
        <v>C</v>
      </c>
      <c r="AO55" s="25">
        <f t="shared" si="20"/>
        <v>12</v>
      </c>
      <c r="AP55" s="25" t="str">
        <f t="shared" si="7"/>
        <v>C</v>
      </c>
      <c r="AQ55" s="25">
        <f t="shared" si="21"/>
        <v>12</v>
      </c>
      <c r="AR55" s="25" t="str">
        <f t="shared" si="8"/>
        <v>C</v>
      </c>
      <c r="AS55" s="25">
        <f t="shared" si="22"/>
        <v>12</v>
      </c>
      <c r="AT55" s="25" t="str">
        <f t="shared" si="9"/>
        <v>C</v>
      </c>
      <c r="AU55" s="25">
        <f t="shared" si="23"/>
        <v>12</v>
      </c>
      <c r="AV55" s="25" t="str">
        <f t="shared" si="10"/>
        <v>C</v>
      </c>
      <c r="AW55" s="25">
        <f t="shared" si="24"/>
        <v>216</v>
      </c>
      <c r="AX55" s="25" t="str">
        <f t="shared" si="11"/>
        <v>C</v>
      </c>
      <c r="AY55" s="13">
        <v>170</v>
      </c>
      <c r="AZ55" s="25">
        <f t="shared" si="12"/>
        <v>77</v>
      </c>
      <c r="BA55" s="54" t="str">
        <f t="shared" si="25"/>
        <v>Promoted</v>
      </c>
    </row>
    <row r="56" spans="1:53" ht="18.75" customHeight="1" x14ac:dyDescent="0.25">
      <c r="A56" s="20">
        <v>48</v>
      </c>
      <c r="B56" s="13">
        <v>1141</v>
      </c>
      <c r="C56" s="14" t="s">
        <v>118</v>
      </c>
      <c r="D56" s="13" t="s">
        <v>22</v>
      </c>
      <c r="E56" s="15" t="s">
        <v>40</v>
      </c>
      <c r="F56" s="16">
        <v>41439</v>
      </c>
      <c r="G56" s="16">
        <v>37747</v>
      </c>
      <c r="H56" s="17" t="s">
        <v>79</v>
      </c>
      <c r="I56" s="13">
        <v>12</v>
      </c>
      <c r="J56" s="13">
        <v>12</v>
      </c>
      <c r="K56" s="13">
        <v>12</v>
      </c>
      <c r="L56" s="13">
        <v>12</v>
      </c>
      <c r="M56" s="13">
        <v>12</v>
      </c>
      <c r="N56" s="13">
        <v>12</v>
      </c>
      <c r="O56" s="13">
        <v>12</v>
      </c>
      <c r="P56" s="13">
        <v>12</v>
      </c>
      <c r="Q56" s="13">
        <v>12</v>
      </c>
      <c r="R56" s="13">
        <v>12</v>
      </c>
      <c r="S56" s="13">
        <v>12</v>
      </c>
      <c r="T56" s="13">
        <v>12</v>
      </c>
      <c r="U56" s="13">
        <v>12</v>
      </c>
      <c r="V56" s="13">
        <v>12</v>
      </c>
      <c r="W56" s="13">
        <v>12</v>
      </c>
      <c r="X56" s="13">
        <v>12</v>
      </c>
      <c r="Y56" s="13">
        <v>12</v>
      </c>
      <c r="Z56" s="13">
        <v>12</v>
      </c>
      <c r="AA56" s="25">
        <f t="shared" si="13"/>
        <v>24</v>
      </c>
      <c r="AB56" s="25" t="str">
        <f t="shared" si="0"/>
        <v>C</v>
      </c>
      <c r="AC56" s="25">
        <f t="shared" si="14"/>
        <v>24</v>
      </c>
      <c r="AD56" s="25" t="str">
        <f t="shared" si="1"/>
        <v>C</v>
      </c>
      <c r="AE56" s="25">
        <f t="shared" si="15"/>
        <v>24</v>
      </c>
      <c r="AF56" s="25" t="str">
        <f t="shared" si="2"/>
        <v>C</v>
      </c>
      <c r="AG56" s="25">
        <f t="shared" si="16"/>
        <v>24</v>
      </c>
      <c r="AH56" s="25" t="str">
        <f t="shared" si="3"/>
        <v>C</v>
      </c>
      <c r="AI56" s="25">
        <f t="shared" si="17"/>
        <v>24</v>
      </c>
      <c r="AJ56" s="25" t="str">
        <f t="shared" si="4"/>
        <v>B</v>
      </c>
      <c r="AK56" s="25">
        <f t="shared" si="18"/>
        <v>24</v>
      </c>
      <c r="AL56" s="25" t="str">
        <f t="shared" si="5"/>
        <v>B</v>
      </c>
      <c r="AM56" s="25">
        <f t="shared" si="19"/>
        <v>24</v>
      </c>
      <c r="AN56" s="25" t="str">
        <f t="shared" si="6"/>
        <v>C</v>
      </c>
      <c r="AO56" s="25">
        <f t="shared" si="20"/>
        <v>12</v>
      </c>
      <c r="AP56" s="25" t="str">
        <f t="shared" si="7"/>
        <v>C</v>
      </c>
      <c r="AQ56" s="25">
        <f t="shared" si="21"/>
        <v>12</v>
      </c>
      <c r="AR56" s="25" t="str">
        <f t="shared" si="8"/>
        <v>C</v>
      </c>
      <c r="AS56" s="25">
        <f t="shared" si="22"/>
        <v>12</v>
      </c>
      <c r="AT56" s="25" t="str">
        <f t="shared" si="9"/>
        <v>C</v>
      </c>
      <c r="AU56" s="25">
        <f t="shared" si="23"/>
        <v>12</v>
      </c>
      <c r="AV56" s="25" t="str">
        <f t="shared" si="10"/>
        <v>C</v>
      </c>
      <c r="AW56" s="25">
        <f t="shared" si="24"/>
        <v>216</v>
      </c>
      <c r="AX56" s="25" t="str">
        <f t="shared" si="11"/>
        <v>C</v>
      </c>
      <c r="AY56" s="13">
        <v>170</v>
      </c>
      <c r="AZ56" s="25">
        <f t="shared" si="12"/>
        <v>77</v>
      </c>
      <c r="BA56" s="54" t="str">
        <f t="shared" si="25"/>
        <v>Promoted</v>
      </c>
    </row>
    <row r="57" spans="1:53" ht="18.75" customHeight="1" x14ac:dyDescent="0.25">
      <c r="A57" s="20">
        <v>49</v>
      </c>
      <c r="B57" s="13">
        <v>1133</v>
      </c>
      <c r="C57" s="14" t="s">
        <v>119</v>
      </c>
      <c r="D57" s="13" t="s">
        <v>22</v>
      </c>
      <c r="E57" s="15" t="s">
        <v>43</v>
      </c>
      <c r="F57" s="16">
        <v>41438</v>
      </c>
      <c r="G57" s="16">
        <v>37713</v>
      </c>
      <c r="H57" s="17" t="s">
        <v>80</v>
      </c>
      <c r="I57" s="13">
        <v>12</v>
      </c>
      <c r="J57" s="13">
        <v>12</v>
      </c>
      <c r="K57" s="13">
        <v>12</v>
      </c>
      <c r="L57" s="13">
        <v>12</v>
      </c>
      <c r="M57" s="13">
        <v>12</v>
      </c>
      <c r="N57" s="13">
        <v>12</v>
      </c>
      <c r="O57" s="13">
        <v>12</v>
      </c>
      <c r="P57" s="13">
        <v>12</v>
      </c>
      <c r="Q57" s="13">
        <v>12</v>
      </c>
      <c r="R57" s="13">
        <v>12</v>
      </c>
      <c r="S57" s="13">
        <v>12</v>
      </c>
      <c r="T57" s="13">
        <v>12</v>
      </c>
      <c r="U57" s="13">
        <v>12</v>
      </c>
      <c r="V57" s="13">
        <v>12</v>
      </c>
      <c r="W57" s="13">
        <v>12</v>
      </c>
      <c r="X57" s="13">
        <v>12</v>
      </c>
      <c r="Y57" s="13">
        <v>12</v>
      </c>
      <c r="Z57" s="13">
        <v>12</v>
      </c>
      <c r="AA57" s="25">
        <f t="shared" si="13"/>
        <v>24</v>
      </c>
      <c r="AB57" s="25" t="str">
        <f t="shared" si="0"/>
        <v>C</v>
      </c>
      <c r="AC57" s="25">
        <f t="shared" si="14"/>
        <v>24</v>
      </c>
      <c r="AD57" s="25" t="str">
        <f t="shared" si="1"/>
        <v>C</v>
      </c>
      <c r="AE57" s="25">
        <f t="shared" si="15"/>
        <v>24</v>
      </c>
      <c r="AF57" s="25" t="str">
        <f t="shared" si="2"/>
        <v>C</v>
      </c>
      <c r="AG57" s="25">
        <f t="shared" si="16"/>
        <v>24</v>
      </c>
      <c r="AH57" s="25" t="str">
        <f t="shared" si="3"/>
        <v>C</v>
      </c>
      <c r="AI57" s="25">
        <f t="shared" si="17"/>
        <v>24</v>
      </c>
      <c r="AJ57" s="25" t="str">
        <f t="shared" si="4"/>
        <v>B</v>
      </c>
      <c r="AK57" s="25">
        <f t="shared" si="18"/>
        <v>24</v>
      </c>
      <c r="AL57" s="25" t="str">
        <f t="shared" si="5"/>
        <v>B</v>
      </c>
      <c r="AM57" s="25">
        <f t="shared" si="19"/>
        <v>24</v>
      </c>
      <c r="AN57" s="25" t="str">
        <f t="shared" si="6"/>
        <v>C</v>
      </c>
      <c r="AO57" s="25">
        <f t="shared" si="20"/>
        <v>12</v>
      </c>
      <c r="AP57" s="25" t="str">
        <f t="shared" si="7"/>
        <v>C</v>
      </c>
      <c r="AQ57" s="25">
        <f t="shared" si="21"/>
        <v>12</v>
      </c>
      <c r="AR57" s="25" t="str">
        <f t="shared" si="8"/>
        <v>C</v>
      </c>
      <c r="AS57" s="25">
        <f t="shared" si="22"/>
        <v>12</v>
      </c>
      <c r="AT57" s="25" t="str">
        <f t="shared" si="9"/>
        <v>C</v>
      </c>
      <c r="AU57" s="25">
        <f t="shared" si="23"/>
        <v>12</v>
      </c>
      <c r="AV57" s="25" t="str">
        <f t="shared" si="10"/>
        <v>C</v>
      </c>
      <c r="AW57" s="25">
        <f t="shared" si="24"/>
        <v>216</v>
      </c>
      <c r="AX57" s="25" t="str">
        <f t="shared" si="11"/>
        <v>C</v>
      </c>
      <c r="AY57" s="13">
        <v>170</v>
      </c>
      <c r="AZ57" s="25">
        <f t="shared" si="12"/>
        <v>77</v>
      </c>
      <c r="BA57" s="54" t="str">
        <f t="shared" si="25"/>
        <v>Promoted</v>
      </c>
    </row>
    <row r="58" spans="1:53" ht="18.75" customHeight="1" x14ac:dyDescent="0.25">
      <c r="A58" s="20">
        <v>50</v>
      </c>
      <c r="B58" s="13">
        <v>1133</v>
      </c>
      <c r="C58" s="14" t="s">
        <v>119</v>
      </c>
      <c r="D58" s="13" t="s">
        <v>22</v>
      </c>
      <c r="E58" s="15" t="s">
        <v>43</v>
      </c>
      <c r="F58" s="16">
        <v>41438</v>
      </c>
      <c r="G58" s="16">
        <v>37713</v>
      </c>
      <c r="H58" s="17" t="s">
        <v>80</v>
      </c>
      <c r="I58" s="13">
        <v>12</v>
      </c>
      <c r="J58" s="13">
        <v>12</v>
      </c>
      <c r="K58" s="13">
        <v>12</v>
      </c>
      <c r="L58" s="13">
        <v>12</v>
      </c>
      <c r="M58" s="13">
        <v>12</v>
      </c>
      <c r="N58" s="13">
        <v>12</v>
      </c>
      <c r="O58" s="13">
        <v>12</v>
      </c>
      <c r="P58" s="13">
        <v>12</v>
      </c>
      <c r="Q58" s="13">
        <v>12</v>
      </c>
      <c r="R58" s="13">
        <v>12</v>
      </c>
      <c r="S58" s="13">
        <v>12</v>
      </c>
      <c r="T58" s="13">
        <v>12</v>
      </c>
      <c r="U58" s="13">
        <v>12</v>
      </c>
      <c r="V58" s="13">
        <v>12</v>
      </c>
      <c r="W58" s="13">
        <v>12</v>
      </c>
      <c r="X58" s="13">
        <v>12</v>
      </c>
      <c r="Y58" s="13">
        <v>12</v>
      </c>
      <c r="Z58" s="13">
        <v>12</v>
      </c>
      <c r="AA58" s="25">
        <f t="shared" si="13"/>
        <v>24</v>
      </c>
      <c r="AB58" s="25" t="str">
        <f t="shared" si="0"/>
        <v>C</v>
      </c>
      <c r="AC58" s="25">
        <f t="shared" si="14"/>
        <v>24</v>
      </c>
      <c r="AD58" s="25" t="str">
        <f t="shared" si="1"/>
        <v>C</v>
      </c>
      <c r="AE58" s="25">
        <f t="shared" si="15"/>
        <v>24</v>
      </c>
      <c r="AF58" s="25" t="str">
        <f t="shared" si="2"/>
        <v>C</v>
      </c>
      <c r="AG58" s="25">
        <f t="shared" si="16"/>
        <v>24</v>
      </c>
      <c r="AH58" s="25" t="str">
        <f t="shared" si="3"/>
        <v>C</v>
      </c>
      <c r="AI58" s="25">
        <f t="shared" si="17"/>
        <v>24</v>
      </c>
      <c r="AJ58" s="25" t="str">
        <f t="shared" si="4"/>
        <v>B</v>
      </c>
      <c r="AK58" s="25">
        <f t="shared" si="18"/>
        <v>24</v>
      </c>
      <c r="AL58" s="25" t="str">
        <f t="shared" si="5"/>
        <v>B</v>
      </c>
      <c r="AM58" s="25">
        <f t="shared" si="19"/>
        <v>24</v>
      </c>
      <c r="AN58" s="25" t="str">
        <f t="shared" si="6"/>
        <v>C</v>
      </c>
      <c r="AO58" s="25">
        <f t="shared" si="20"/>
        <v>12</v>
      </c>
      <c r="AP58" s="25" t="str">
        <f t="shared" si="7"/>
        <v>C</v>
      </c>
      <c r="AQ58" s="25">
        <f t="shared" si="21"/>
        <v>12</v>
      </c>
      <c r="AR58" s="25" t="str">
        <f t="shared" si="8"/>
        <v>C</v>
      </c>
      <c r="AS58" s="25">
        <f t="shared" si="22"/>
        <v>12</v>
      </c>
      <c r="AT58" s="25" t="str">
        <f t="shared" si="9"/>
        <v>C</v>
      </c>
      <c r="AU58" s="25">
        <f t="shared" si="23"/>
        <v>12</v>
      </c>
      <c r="AV58" s="25" t="str">
        <f t="shared" si="10"/>
        <v>C</v>
      </c>
      <c r="AW58" s="25">
        <f t="shared" si="24"/>
        <v>216</v>
      </c>
      <c r="AX58" s="25" t="str">
        <f t="shared" si="11"/>
        <v>C</v>
      </c>
      <c r="AY58" s="13">
        <v>170</v>
      </c>
      <c r="AZ58" s="25">
        <f t="shared" si="12"/>
        <v>77</v>
      </c>
      <c r="BA58" s="54" t="str">
        <f t="shared" si="25"/>
        <v>Promoted</v>
      </c>
    </row>
    <row r="59" spans="1:53" ht="18.75" customHeight="1" x14ac:dyDescent="0.25"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</row>
    <row r="60" spans="1:53" ht="18.75" customHeight="1" x14ac:dyDescent="0.25"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</row>
    <row r="61" spans="1:53" ht="18.75" customHeight="1" x14ac:dyDescent="0.25"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</row>
    <row r="62" spans="1:53" ht="18.75" customHeight="1" x14ac:dyDescent="0.25"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</row>
    <row r="63" spans="1:53" ht="18.75" customHeight="1" x14ac:dyDescent="0.25"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</row>
    <row r="64" spans="1:53" ht="18.75" customHeight="1" x14ac:dyDescent="0.25"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</row>
    <row r="65" spans="27:50" ht="18.75" customHeight="1" x14ac:dyDescent="0.25"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</row>
    <row r="66" spans="27:50" ht="18.75" customHeight="1" x14ac:dyDescent="0.25"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</row>
  </sheetData>
  <sheetProtection password="D852" sheet="1" objects="1" scenarios="1"/>
  <mergeCells count="57">
    <mergeCell ref="AO8:AP8"/>
    <mergeCell ref="AQ8:AR8"/>
    <mergeCell ref="AS8:AT8"/>
    <mergeCell ref="AU8:AV8"/>
    <mergeCell ref="AW5:AX6"/>
    <mergeCell ref="AY5:AY8"/>
    <mergeCell ref="AZ5:AZ8"/>
    <mergeCell ref="S6:S7"/>
    <mergeCell ref="T6:U6"/>
    <mergeCell ref="V6:V7"/>
    <mergeCell ref="AA6:AB6"/>
    <mergeCell ref="AC6:AD6"/>
    <mergeCell ref="AW8:AX8"/>
    <mergeCell ref="AA8:AB8"/>
    <mergeCell ref="AC8:AD8"/>
    <mergeCell ref="AE8:AF8"/>
    <mergeCell ref="AG8:AH8"/>
    <mergeCell ref="AI8:AJ8"/>
    <mergeCell ref="AK8:AL8"/>
    <mergeCell ref="AM8:AN8"/>
    <mergeCell ref="AI6:AL6"/>
    <mergeCell ref="AM6:AN6"/>
    <mergeCell ref="X5:X7"/>
    <mergeCell ref="AE6:AF6"/>
    <mergeCell ref="AU5:AV6"/>
    <mergeCell ref="P6:P7"/>
    <mergeCell ref="Q6:Q7"/>
    <mergeCell ref="R6:R7"/>
    <mergeCell ref="BA5:BA8"/>
    <mergeCell ref="I6:I7"/>
    <mergeCell ref="J6:J7"/>
    <mergeCell ref="K6:K7"/>
    <mergeCell ref="L6:L7"/>
    <mergeCell ref="M6:N6"/>
    <mergeCell ref="Y5:Y7"/>
    <mergeCell ref="Z5:Z7"/>
    <mergeCell ref="AA5:AN5"/>
    <mergeCell ref="AO5:AP6"/>
    <mergeCell ref="AQ5:AR6"/>
    <mergeCell ref="AS5:AT6"/>
    <mergeCell ref="AG6:AH6"/>
    <mergeCell ref="A1:V1"/>
    <mergeCell ref="W1:BA1"/>
    <mergeCell ref="A2:V2"/>
    <mergeCell ref="W2:BA2"/>
    <mergeCell ref="A5:A8"/>
    <mergeCell ref="B5:B8"/>
    <mergeCell ref="C5:C8"/>
    <mergeCell ref="D5:D8"/>
    <mergeCell ref="E5:E8"/>
    <mergeCell ref="F5:F8"/>
    <mergeCell ref="G5:G8"/>
    <mergeCell ref="H5:H8"/>
    <mergeCell ref="I5:O5"/>
    <mergeCell ref="P5:V5"/>
    <mergeCell ref="W5:W7"/>
    <mergeCell ref="O6:O7"/>
  </mergeCells>
  <dataValidations count="1">
    <dataValidation type="whole" operator="lessThanOrEqual" allowBlank="1" showInputMessage="1" showErrorMessage="1" error="Exceeds max marks" sqref="I9:Z58">
      <formula1>I$8</formula1>
    </dataValidation>
  </dataValidations>
  <printOptions horizontalCentered="1"/>
  <pageMargins left="0.57999999999999996" right="0.56000000000000005" top="0.38" bottom="0.43" header="0.3" footer="0.24"/>
  <pageSetup paperSize="5" orientation="landscape" horizontalDpi="300" verticalDpi="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Data</vt:lpstr>
      <vt:lpstr>Abstract</vt:lpstr>
      <vt:lpstr>6</vt:lpstr>
      <vt:lpstr>7</vt:lpstr>
      <vt:lpstr>8</vt:lpstr>
      <vt:lpstr>9</vt:lpstr>
      <vt:lpstr>Gr</vt:lpstr>
      <vt:lpstr>NoW</vt:lpstr>
      <vt:lpstr>'6'!Print_Titles</vt:lpstr>
      <vt:lpstr>'7'!Print_Titles</vt:lpstr>
      <vt:lpstr>'8'!Print_Titles</vt:lpstr>
      <vt:lpstr>'9'!Print_Titles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2014-04-22T13:57:29Z</dcterms:modified>
</cp:coreProperties>
</file>